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10" windowHeight="10410"/>
  </bookViews>
  <sheets>
    <sheet name="BAPTISTE H FEVRIER 2020" sheetId="1" r:id="rId1"/>
  </sheets>
  <definedNames>
    <definedName name="_xlnm.Print_Area" localSheetId="0">'BAPTISTE H FEVRIER 2020'!$A$1:$S$87</definedName>
  </definedNames>
  <calcPr calcId="145621"/>
</workbook>
</file>

<file path=xl/calcChain.xml><?xml version="1.0" encoding="utf-8"?>
<calcChain xmlns="http://schemas.openxmlformats.org/spreadsheetml/2006/main">
  <c r="J87" i="1" l="1"/>
  <c r="B33" i="1" l="1"/>
  <c r="P72" i="1" l="1"/>
  <c r="P71" i="1"/>
  <c r="P70" i="1"/>
  <c r="J47" i="1"/>
  <c r="J46" i="1"/>
  <c r="P46" i="1" s="1"/>
  <c r="T42" i="1"/>
  <c r="J41" i="1"/>
  <c r="P41" i="1" s="1"/>
  <c r="T41" i="1" s="1"/>
  <c r="J39" i="1"/>
  <c r="P39" i="1" s="1"/>
  <c r="T39" i="1" s="1"/>
  <c r="J37" i="1"/>
  <c r="B37" i="1"/>
  <c r="J36" i="1"/>
  <c r="Q30" i="1"/>
  <c r="R23" i="1"/>
  <c r="R22" i="1"/>
  <c r="Q31" i="1" l="1"/>
  <c r="J65" i="1"/>
  <c r="P65" i="1" s="1"/>
  <c r="P47" i="1"/>
  <c r="P37" i="1"/>
  <c r="P73" i="1"/>
  <c r="P36" i="1"/>
  <c r="M36" i="1" l="1"/>
  <c r="T36" i="1" s="1"/>
  <c r="T43" i="1" s="1"/>
  <c r="T60" i="1" s="1"/>
  <c r="P43" i="1"/>
  <c r="P49" i="1" s="1"/>
  <c r="J57" i="1" s="1"/>
  <c r="P57" i="1" s="1"/>
  <c r="T53" i="1" l="1"/>
  <c r="T58" i="1"/>
  <c r="T59" i="1"/>
  <c r="T57" i="1"/>
  <c r="T54" i="1"/>
  <c r="T62" i="1" s="1"/>
  <c r="J60" i="1"/>
  <c r="P60" i="1" s="1"/>
  <c r="J53" i="1"/>
  <c r="P53" i="1" s="1"/>
  <c r="J58" i="1"/>
  <c r="P58" i="1" s="1"/>
  <c r="J54" i="1"/>
  <c r="P54" i="1" s="1"/>
  <c r="J59" i="1"/>
  <c r="P59" i="1" s="1"/>
  <c r="P62" i="1" l="1"/>
  <c r="P67" i="1" s="1"/>
  <c r="P78" i="1" s="1"/>
  <c r="P84" i="1" s="1"/>
  <c r="T80" i="1"/>
  <c r="P80" i="1" s="1"/>
  <c r="P82" i="1" s="1"/>
</calcChain>
</file>

<file path=xl/sharedStrings.xml><?xml version="1.0" encoding="utf-8"?>
<sst xmlns="http://schemas.openxmlformats.org/spreadsheetml/2006/main" count="139" uniqueCount="115">
  <si>
    <t>U  F  N  A  F  A  A  M</t>
  </si>
  <si>
    <t>Union Fédérative des Associations 
de Familles d'Accueil et Assistants Maternels</t>
  </si>
  <si>
    <t xml:space="preserve">FICHE DE SALAIRE </t>
  </si>
  <si>
    <t>période du :</t>
  </si>
  <si>
    <t>au :</t>
  </si>
  <si>
    <t>janvier</t>
  </si>
  <si>
    <t>Veuillez renseigner les cases vertes (saisie manuelle des heures effectuees)</t>
  </si>
  <si>
    <t>février</t>
  </si>
  <si>
    <t>mars</t>
  </si>
  <si>
    <t>EMPLOYEUR :</t>
  </si>
  <si>
    <t>Assistante Maternelle</t>
  </si>
  <si>
    <t>avril</t>
  </si>
  <si>
    <t>Nom</t>
  </si>
  <si>
    <t>mai</t>
  </si>
  <si>
    <t>Prénom</t>
  </si>
  <si>
    <t>juin</t>
  </si>
  <si>
    <t>Adresse</t>
  </si>
  <si>
    <t>juillet</t>
  </si>
  <si>
    <t>août</t>
  </si>
  <si>
    <t>N° pajemploi</t>
  </si>
  <si>
    <t>N° SS</t>
  </si>
  <si>
    <t>septembre</t>
  </si>
  <si>
    <t>octobre</t>
  </si>
  <si>
    <t>Nom et prénom de l'enfant accueilli :</t>
  </si>
  <si>
    <t>Baptiste</t>
  </si>
  <si>
    <t>novembre</t>
  </si>
  <si>
    <t>décembre</t>
  </si>
  <si>
    <t>Convention collective des assistants Maternels du particuliers employeur (code naf 88.91A)</t>
  </si>
  <si>
    <t>Jours</t>
  </si>
  <si>
    <t>heures complémentaires</t>
  </si>
  <si>
    <t>heures majorées</t>
  </si>
  <si>
    <t>Total</t>
  </si>
  <si>
    <t>Salaire horaire BRUT</t>
  </si>
  <si>
    <t>Nombre de jours dans le mois</t>
  </si>
  <si>
    <t>Taux des heures complémentaires</t>
  </si>
  <si>
    <t>Taux des heures majorées</t>
  </si>
  <si>
    <t>Salaire horaire de déduction pour absence</t>
  </si>
  <si>
    <t>nombre d'heures hebdomadaires contractuelles</t>
  </si>
  <si>
    <t>salaire mensualisé</t>
  </si>
  <si>
    <t>nombre de semaines sur l'année</t>
  </si>
  <si>
    <t>nombre d'heures contractuelles mensuelles</t>
  </si>
  <si>
    <t>Salaire mensuel Brut</t>
  </si>
  <si>
    <t>Taux horaire</t>
  </si>
  <si>
    <t>Heures effectuées</t>
  </si>
  <si>
    <t>Montant</t>
  </si>
  <si>
    <t>hors majoration</t>
  </si>
  <si>
    <t>Salaire de base mensualisé</t>
  </si>
  <si>
    <t>:</t>
  </si>
  <si>
    <t>+</t>
  </si>
  <si>
    <t>accueil occasionnel (si le salaire n'est pas mensualisé)</t>
  </si>
  <si>
    <t>déduction pour absence</t>
  </si>
  <si>
    <t>-</t>
  </si>
  <si>
    <t xml:space="preserve">congés payés </t>
  </si>
  <si>
    <t>du</t>
  </si>
  <si>
    <t>reporter ci-contre le montant des congés :</t>
  </si>
  <si>
    <t>au</t>
  </si>
  <si>
    <t>=</t>
  </si>
  <si>
    <t>total</t>
  </si>
  <si>
    <t>A</t>
  </si>
  <si>
    <t>Heures complémentaires et supplémentaires</t>
  </si>
  <si>
    <t>B</t>
  </si>
  <si>
    <t>heures majorées non contractualisées</t>
  </si>
  <si>
    <t>C</t>
  </si>
  <si>
    <t>E</t>
  </si>
  <si>
    <t>Cotisations sociales salariales</t>
  </si>
  <si>
    <t>Salaire</t>
  </si>
  <si>
    <t>Taux</t>
  </si>
  <si>
    <t>Assiette 98,25%</t>
  </si>
  <si>
    <t>C.S.G. déductible</t>
  </si>
  <si>
    <t>F</t>
  </si>
  <si>
    <t>Assiette 100%</t>
  </si>
  <si>
    <t>Rémunération totale brute x 100 %</t>
  </si>
  <si>
    <t xml:space="preserve">                  Salaire brut = C</t>
  </si>
  <si>
    <t>Securité sociale (maladie)</t>
  </si>
  <si>
    <t>Retraite complémentaire (IRCEM)</t>
  </si>
  <si>
    <t>C.E.G</t>
  </si>
  <si>
    <t>Ircem prévoyance</t>
  </si>
  <si>
    <t>Total des cotisations sociales</t>
  </si>
  <si>
    <t>G</t>
  </si>
  <si>
    <t xml:space="preserve">Exonération de cotisations </t>
  </si>
  <si>
    <t>sur montant des heures supplémentaires et complémentaires</t>
  </si>
  <si>
    <t>H</t>
  </si>
  <si>
    <t>I</t>
  </si>
  <si>
    <t xml:space="preserve">Indemnités </t>
  </si>
  <si>
    <t>Base journalière</t>
  </si>
  <si>
    <t>jours de présence</t>
  </si>
  <si>
    <t>Entretien</t>
  </si>
  <si>
    <t>Déplacement</t>
  </si>
  <si>
    <t>Allocation de formation continue ou autre</t>
  </si>
  <si>
    <t>Total des indemnités</t>
  </si>
  <si>
    <t>J</t>
  </si>
  <si>
    <t>Autres indemnités</t>
  </si>
  <si>
    <t>indiquer ci-dessous la nature de l'indemnité</t>
  </si>
  <si>
    <t>K</t>
  </si>
  <si>
    <t>L</t>
  </si>
  <si>
    <t>Droit au CPF</t>
  </si>
  <si>
    <t>h</t>
  </si>
  <si>
    <t xml:space="preserve">Salaire net imposable </t>
  </si>
  <si>
    <t>Fait le :</t>
  </si>
  <si>
    <t>à :</t>
  </si>
  <si>
    <t>Bondues</t>
  </si>
  <si>
    <t>M</t>
  </si>
  <si>
    <t>Signature :</t>
  </si>
  <si>
    <t>Bulletin à conserver sans limitation de durée</t>
  </si>
  <si>
    <r>
      <t xml:space="preserve">Taux </t>
    </r>
    <r>
      <rPr>
        <sz val="8"/>
        <rFont val="Arial"/>
        <family val="2"/>
      </rPr>
      <t>personnalisé / non personnalisé</t>
    </r>
  </si>
  <si>
    <r>
      <t>impôt sur le revenu</t>
    </r>
    <r>
      <rPr>
        <sz val="9"/>
        <rFont val="Arial"/>
        <family val="2"/>
      </rPr>
      <t xml:space="preserve"> prélevé à la source</t>
    </r>
  </si>
  <si>
    <t xml:space="preserve">C.S.G. non déductible et C.R.D.S. (à reporter pour calculer l'abattement fiscal)    </t>
  </si>
  <si>
    <t xml:space="preserve">   Rémunération totale brute x 98,25 %</t>
  </si>
  <si>
    <r>
      <t xml:space="preserve">SALARIÉ : </t>
    </r>
    <r>
      <rPr>
        <sz val="9"/>
        <rFont val="Arial"/>
        <family val="2"/>
      </rPr>
      <t>Fonction :</t>
    </r>
  </si>
  <si>
    <t>Cette fiche de salaire tient compte du décret du 24 janvier 2019 sur l'exonération de cotisations salariales des heures complémentaires et majorées</t>
  </si>
  <si>
    <r>
      <rPr>
        <b/>
        <sz val="11"/>
        <rFont val="Arial"/>
        <family val="2"/>
      </rPr>
      <t xml:space="preserve">Salaire net à payer </t>
    </r>
    <r>
      <rPr>
        <b/>
        <sz val="9"/>
        <rFont val="Arial"/>
        <family val="2"/>
      </rPr>
      <t xml:space="preserve">                    </t>
    </r>
    <r>
      <rPr>
        <sz val="7"/>
        <rFont val="Arial"/>
        <family val="2"/>
      </rPr>
      <t>E - G + H</t>
    </r>
  </si>
  <si>
    <r>
      <rPr>
        <b/>
        <sz val="12"/>
        <rFont val="Arial"/>
        <family val="2"/>
      </rPr>
      <t>Salaire net déclaré</t>
    </r>
    <r>
      <rPr>
        <b/>
        <sz val="9"/>
        <rFont val="Arial"/>
        <family val="2"/>
      </rPr>
      <t xml:space="preserve">                  </t>
    </r>
    <r>
      <rPr>
        <sz val="9"/>
        <rFont val="Arial"/>
        <family val="2"/>
      </rPr>
      <t xml:space="preserve"> </t>
    </r>
    <r>
      <rPr>
        <sz val="7"/>
        <rFont val="Arial"/>
        <family val="2"/>
      </rPr>
      <t xml:space="preserve"> I + J + K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avec indemnités   </t>
    </r>
  </si>
  <si>
    <r>
      <rPr>
        <b/>
        <sz val="12"/>
        <rFont val="Arial"/>
        <family val="2"/>
      </rPr>
      <t xml:space="preserve"> Net payé en euros        </t>
    </r>
    <r>
      <rPr>
        <b/>
        <sz val="9"/>
        <rFont val="Arial"/>
        <family val="2"/>
      </rPr>
      <t xml:space="preserve">            </t>
    </r>
    <r>
      <rPr>
        <sz val="7"/>
        <rFont val="Arial"/>
        <family val="2"/>
      </rPr>
      <t>L - M</t>
    </r>
  </si>
  <si>
    <r>
      <t xml:space="preserve">Rémunération totale brute                        </t>
    </r>
    <r>
      <rPr>
        <sz val="7"/>
        <rFont val="Arial"/>
        <family val="2"/>
      </rPr>
      <t>A+B+C</t>
    </r>
  </si>
  <si>
    <r>
      <t xml:space="preserve">Mensualisation </t>
    </r>
    <r>
      <rPr>
        <sz val="7"/>
        <rFont val="Arial"/>
        <family val="2"/>
      </rPr>
      <t>(ne rien mettre en cas d'accueil occasionnel)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</si>
</sst>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0.00\ %\ "/>
    <numFmt numFmtId="165" formatCode="0\ %"/>
    <numFmt numFmtId="166" formatCode="_-* #,##0.00\ [$€-40C]_-;\-* #,##0.00\ [$€-40C]_-;_-* &quot;-&quot;??\ [$€-40C]_-;_-@_-"/>
    <numFmt numFmtId="167" formatCode="#,##0.00\ &quot;€&quot;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color indexed="57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 tint="0.34998626667073579"/>
      <name val="Arial"/>
      <family val="2"/>
    </font>
    <font>
      <b/>
      <sz val="2"/>
      <name val="Arial"/>
      <family val="2"/>
    </font>
    <font>
      <sz val="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20"/>
      <color indexed="57"/>
      <name val="Arial"/>
      <family val="2"/>
    </font>
    <font>
      <b/>
      <sz val="9"/>
      <color theme="9" tint="-0.249977111117893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7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2FFC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FFFFCC"/>
        </stop>
        <stop position="1">
          <color theme="7" tint="0.40000610370189521"/>
        </stop>
      </gradientFill>
    </fill>
    <fill>
      <gradientFill degree="270">
        <stop position="0">
          <color rgb="FFFFFFCC"/>
        </stop>
        <stop position="1">
          <color theme="7" tint="0.40000610370189521"/>
        </stop>
      </gradientFill>
    </fill>
    <fill>
      <gradientFill degree="90">
        <stop position="0">
          <color theme="0"/>
        </stop>
        <stop position="1">
          <color rgb="FFFFFFCC"/>
        </stop>
      </gradientFill>
    </fill>
    <fill>
      <patternFill patternType="solid">
        <fgColor theme="0" tint="-0.14999847407452621"/>
        <bgColor indexed="64"/>
      </patternFill>
    </fill>
    <fill>
      <gradientFill degree="180">
        <stop position="0">
          <color theme="0"/>
        </stop>
        <stop position="1">
          <color rgb="FFFFFFCC"/>
        </stop>
      </gradientFill>
    </fill>
    <fill>
      <gradientFill degree="180">
        <stop position="0">
          <color theme="0"/>
        </stop>
        <stop position="1">
          <color rgb="FFE2FFC5"/>
        </stop>
      </gradient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2" tint="-0.749992370372631"/>
      </bottom>
      <diagonal/>
    </border>
    <border>
      <left style="thin">
        <color theme="9"/>
      </left>
      <right style="thin">
        <color theme="2" tint="-0.749992370372631"/>
      </right>
      <top style="thin">
        <color theme="9"/>
      </top>
      <bottom style="thin">
        <color theme="2" tint="-0.749992370372631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2" tint="-0.749992370372631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2" tint="-0.749992370372631"/>
      </right>
      <top style="thin">
        <color theme="9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 style="thin">
        <color theme="2" tint="-0.74999237037263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/>
      <diagonal/>
    </border>
    <border>
      <left style="thin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6" tint="-0.499984740745262"/>
      </bottom>
      <diagonal/>
    </border>
    <border>
      <left/>
      <right/>
      <top style="thin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/>
      <right style="thin">
        <color indexed="64"/>
      </right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/>
      <right/>
      <top style="thin">
        <color indexed="17"/>
      </top>
      <bottom style="thin">
        <color theme="9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9" tint="-0.249977111117893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9" tint="-0.249977111117893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9"/>
      </right>
      <top/>
      <bottom/>
      <diagonal/>
    </border>
    <border>
      <left style="medium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499984740745262"/>
      </right>
      <top style="double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64"/>
      </right>
      <top/>
      <bottom style="thin">
        <color theme="6" tint="-0.499984740745262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6" tint="-0.499984740745262"/>
      </top>
      <bottom/>
      <diagonal/>
    </border>
    <border>
      <left/>
      <right style="thin">
        <color indexed="64"/>
      </right>
      <top style="thin">
        <color theme="6" tint="-0.499984740745262"/>
      </top>
      <bottom/>
      <diagonal/>
    </border>
    <border>
      <left style="thin">
        <color theme="2" tint="-0.74999237037263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2" tint="-0.749992370372631"/>
      </top>
      <bottom/>
      <diagonal/>
    </border>
    <border>
      <left/>
      <right style="thin">
        <color theme="9" tint="-0.249977111117893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44" fontId="2" fillId="0" borderId="0" xfId="0" applyNumberFormat="1" applyFont="1"/>
    <xf numFmtId="0" fontId="13" fillId="0" borderId="0" xfId="0" applyFont="1"/>
    <xf numFmtId="0" fontId="16" fillId="0" borderId="0" xfId="0" applyFont="1"/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12" fontId="2" fillId="3" borderId="28" xfId="0" applyNumberFormat="1" applyFont="1" applyFill="1" applyBorder="1" applyAlignment="1" applyProtection="1">
      <alignment horizontal="center"/>
      <protection locked="0"/>
    </xf>
    <xf numFmtId="12" fontId="2" fillId="3" borderId="30" xfId="0" applyNumberFormat="1" applyFont="1" applyFill="1" applyBorder="1" applyAlignment="1" applyProtection="1">
      <alignment horizontal="center"/>
      <protection locked="0"/>
    </xf>
    <xf numFmtId="12" fontId="2" fillId="3" borderId="31" xfId="0" applyNumberFormat="1" applyFont="1" applyFill="1" applyBorder="1" applyAlignment="1" applyProtection="1">
      <alignment horizontal="center"/>
      <protection locked="0"/>
    </xf>
    <xf numFmtId="12" fontId="2" fillId="3" borderId="32" xfId="0" applyNumberFormat="1" applyFont="1" applyFill="1" applyBorder="1" applyAlignment="1" applyProtection="1">
      <alignment horizontal="center"/>
      <protection locked="0"/>
    </xf>
    <xf numFmtId="12" fontId="2" fillId="3" borderId="33" xfId="0" applyNumberFormat="1" applyFont="1" applyFill="1" applyBorder="1" applyAlignment="1" applyProtection="1">
      <alignment horizontal="center"/>
      <protection locked="0"/>
    </xf>
    <xf numFmtId="12" fontId="2" fillId="3" borderId="35" xfId="0" applyNumberFormat="1" applyFont="1" applyFill="1" applyBorder="1" applyAlignment="1" applyProtection="1">
      <alignment horizontal="center"/>
      <protection locked="0"/>
    </xf>
    <xf numFmtId="12" fontId="2" fillId="3" borderId="36" xfId="0" applyNumberFormat="1" applyFont="1" applyFill="1" applyBorder="1" applyAlignment="1" applyProtection="1">
      <alignment horizontal="center"/>
      <protection locked="0"/>
    </xf>
    <xf numFmtId="12" fontId="2" fillId="3" borderId="37" xfId="0" applyNumberFormat="1" applyFont="1" applyFill="1" applyBorder="1" applyAlignment="1" applyProtection="1">
      <alignment horizontal="center"/>
      <protection locked="0"/>
    </xf>
    <xf numFmtId="0" fontId="20" fillId="7" borderId="27" xfId="0" applyFont="1" applyFill="1" applyBorder="1"/>
    <xf numFmtId="0" fontId="17" fillId="0" borderId="0" xfId="0" applyFont="1" applyAlignment="1">
      <alignment vertical="top"/>
    </xf>
    <xf numFmtId="0" fontId="2" fillId="0" borderId="45" xfId="4" applyFont="1" applyBorder="1" applyAlignment="1" applyProtection="1">
      <alignment horizontal="left" vertical="top"/>
      <protection locked="0"/>
    </xf>
    <xf numFmtId="0" fontId="2" fillId="0" borderId="46" xfId="4" applyFont="1" applyBorder="1" applyAlignment="1" applyProtection="1">
      <alignment horizontal="left" vertical="top"/>
      <protection locked="0"/>
    </xf>
    <xf numFmtId="0" fontId="2" fillId="7" borderId="34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0" fillId="7" borderId="27" xfId="0" applyFont="1" applyFill="1" applyBorder="1" applyAlignment="1">
      <alignment horizontal="center"/>
    </xf>
    <xf numFmtId="12" fontId="2" fillId="6" borderId="31" xfId="0" applyNumberFormat="1" applyFont="1" applyFill="1" applyBorder="1" applyAlignment="1"/>
    <xf numFmtId="12" fontId="2" fillId="6" borderId="29" xfId="0" applyNumberFormat="1" applyFont="1" applyFill="1" applyBorder="1" applyAlignment="1"/>
    <xf numFmtId="0" fontId="2" fillId="0" borderId="27" xfId="0" applyFont="1" applyBorder="1"/>
    <xf numFmtId="0" fontId="3" fillId="0" borderId="68" xfId="0" applyFont="1" applyBorder="1" applyProtection="1">
      <protection locked="0"/>
    </xf>
    <xf numFmtId="0" fontId="7" fillId="11" borderId="69" xfId="0" applyFont="1" applyFill="1" applyBorder="1" applyAlignment="1">
      <alignment horizontal="left" vertical="center" indent="1"/>
    </xf>
    <xf numFmtId="0" fontId="6" fillId="11" borderId="23" xfId="0" applyFont="1" applyFill="1" applyBorder="1" applyAlignment="1">
      <alignment horizontal="left" indent="2"/>
    </xf>
    <xf numFmtId="0" fontId="6" fillId="11" borderId="23" xfId="0" applyFont="1" applyFill="1" applyBorder="1" applyAlignment="1">
      <alignment horizontal="left" vertical="top" indent="2"/>
    </xf>
    <xf numFmtId="0" fontId="6" fillId="11" borderId="70" xfId="0" applyFont="1" applyFill="1" applyBorder="1" applyAlignment="1">
      <alignment horizontal="left" vertical="top" indent="2"/>
    </xf>
    <xf numFmtId="0" fontId="2" fillId="0" borderId="0" xfId="0" applyFont="1" applyAlignment="1">
      <alignment horizontal="center" vertical="center"/>
    </xf>
    <xf numFmtId="0" fontId="2" fillId="13" borderId="0" xfId="0" applyFont="1" applyFill="1"/>
    <xf numFmtId="0" fontId="2" fillId="13" borderId="0" xfId="0" applyFont="1" applyFill="1" applyAlignment="1">
      <alignment horizontal="right"/>
    </xf>
    <xf numFmtId="0" fontId="2" fillId="13" borderId="0" xfId="0" applyFont="1" applyFill="1" applyAlignment="1">
      <alignment horizontal="left"/>
    </xf>
    <xf numFmtId="0" fontId="15" fillId="13" borderId="0" xfId="0" applyFont="1" applyFill="1" applyAlignment="1">
      <alignment horizontal="center" vertical="center" wrapText="1"/>
    </xf>
    <xf numFmtId="0" fontId="7" fillId="13" borderId="67" xfId="0" applyFont="1" applyFill="1" applyBorder="1"/>
    <xf numFmtId="0" fontId="6" fillId="13" borderId="67" xfId="0" applyFont="1" applyFill="1" applyBorder="1"/>
    <xf numFmtId="0" fontId="6" fillId="13" borderId="66" xfId="0" applyFont="1" applyFill="1" applyBorder="1"/>
    <xf numFmtId="0" fontId="2" fillId="13" borderId="0" xfId="0" applyFont="1" applyFill="1" applyBorder="1" applyAlignment="1" applyProtection="1">
      <alignment horizontal="center"/>
      <protection locked="0"/>
    </xf>
    <xf numFmtId="0" fontId="2" fillId="13" borderId="0" xfId="0" applyFont="1" applyFill="1" applyAlignment="1" applyProtection="1">
      <alignment horizontal="center"/>
      <protection locked="0"/>
    </xf>
    <xf numFmtId="0" fontId="15" fillId="13" borderId="0" xfId="0" applyFont="1" applyFill="1" applyAlignment="1">
      <alignment horizontal="right" vertical="center" wrapText="1"/>
    </xf>
    <xf numFmtId="0" fontId="16" fillId="13" borderId="67" xfId="0" applyFont="1" applyFill="1" applyBorder="1"/>
    <xf numFmtId="0" fontId="16" fillId="13" borderId="66" xfId="0" applyFont="1" applyFill="1" applyBorder="1"/>
    <xf numFmtId="0" fontId="2" fillId="13" borderId="67" xfId="0" applyFont="1" applyFill="1" applyBorder="1"/>
    <xf numFmtId="0" fontId="2" fillId="13" borderId="66" xfId="0" applyFont="1" applyFill="1" applyBorder="1" applyAlignment="1">
      <alignment horizontal="right"/>
    </xf>
    <xf numFmtId="0" fontId="6" fillId="13" borderId="66" xfId="0" applyFont="1" applyFill="1" applyBorder="1" applyAlignment="1">
      <alignment horizontal="right"/>
    </xf>
    <xf numFmtId="0" fontId="15" fillId="13" borderId="0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vertical="top" wrapText="1"/>
    </xf>
    <xf numFmtId="0" fontId="22" fillId="13" borderId="0" xfId="0" applyFont="1" applyFill="1"/>
    <xf numFmtId="0" fontId="6" fillId="13" borderId="0" xfId="0" applyFont="1" applyFill="1"/>
    <xf numFmtId="0" fontId="6" fillId="13" borderId="0" xfId="0" applyFont="1" applyFill="1" applyAlignment="1">
      <alignment horizontal="right"/>
    </xf>
    <xf numFmtId="0" fontId="16" fillId="13" borderId="0" xfId="0" applyFont="1" applyFill="1"/>
    <xf numFmtId="0" fontId="16" fillId="13" borderId="0" xfId="0" applyFont="1" applyFill="1" applyAlignment="1">
      <alignment horizontal="right"/>
    </xf>
    <xf numFmtId="0" fontId="18" fillId="13" borderId="0" xfId="0" applyFont="1" applyFill="1"/>
    <xf numFmtId="0" fontId="18" fillId="13" borderId="0" xfId="0" applyFont="1" applyFill="1" applyAlignment="1">
      <alignment horizontal="right"/>
    </xf>
    <xf numFmtId="0" fontId="17" fillId="13" borderId="0" xfId="0" applyFont="1" applyFill="1"/>
    <xf numFmtId="0" fontId="2" fillId="13" borderId="0" xfId="0" applyFont="1" applyFill="1" applyAlignment="1">
      <alignment vertical="top"/>
    </xf>
    <xf numFmtId="0" fontId="2" fillId="13" borderId="0" xfId="4" applyFont="1" applyFill="1"/>
    <xf numFmtId="0" fontId="2" fillId="13" borderId="0" xfId="0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24" fillId="13" borderId="0" xfId="0" applyFont="1" applyFill="1" applyAlignment="1">
      <alignment horizontal="center" vertical="center"/>
    </xf>
    <xf numFmtId="0" fontId="24" fillId="13" borderId="0" xfId="4" applyFont="1" applyFill="1" applyAlignment="1">
      <alignment horizontal="center" vertical="center"/>
    </xf>
    <xf numFmtId="0" fontId="2" fillId="13" borderId="0" xfId="4" applyFont="1" applyFill="1" applyAlignment="1">
      <alignment horizontal="center" vertical="center"/>
    </xf>
    <xf numFmtId="0" fontId="9" fillId="13" borderId="0" xfId="4" applyFont="1" applyFill="1" applyAlignment="1">
      <alignment horizontal="left"/>
    </xf>
    <xf numFmtId="44" fontId="9" fillId="13" borderId="0" xfId="6" applyFont="1" applyFill="1" applyBorder="1" applyAlignment="1" applyProtection="1">
      <alignment horizontal="right"/>
    </xf>
    <xf numFmtId="0" fontId="3" fillId="13" borderId="0" xfId="0" applyFont="1" applyFill="1"/>
    <xf numFmtId="0" fontId="2" fillId="11" borderId="0" xfId="0" applyFont="1" applyFill="1"/>
    <xf numFmtId="0" fontId="2" fillId="11" borderId="0" xfId="0" applyFont="1" applyFill="1" applyAlignment="1">
      <alignment horizontal="left"/>
    </xf>
    <xf numFmtId="0" fontId="2" fillId="12" borderId="0" xfId="0" applyFont="1" applyFill="1" applyAlignment="1">
      <alignment horizontal="left"/>
    </xf>
    <xf numFmtId="0" fontId="2" fillId="12" borderId="90" xfId="0" applyFont="1" applyFill="1" applyBorder="1" applyAlignment="1">
      <alignment horizontal="left"/>
    </xf>
    <xf numFmtId="0" fontId="2" fillId="12" borderId="13" xfId="0" applyFont="1" applyFill="1" applyBorder="1" applyAlignment="1">
      <alignment horizontal="left"/>
    </xf>
    <xf numFmtId="0" fontId="2" fillId="11" borderId="0" xfId="0" applyFont="1" applyFill="1" applyBorder="1" applyAlignment="1">
      <alignment horizontal="left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0" fontId="2" fillId="3" borderId="38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6" fillId="7" borderId="84" xfId="0" applyFont="1" applyFill="1" applyBorder="1" applyAlignment="1">
      <alignment horizontal="center"/>
    </xf>
    <xf numFmtId="0" fontId="6" fillId="7" borderId="85" xfId="0" applyFont="1" applyFill="1" applyBorder="1" applyAlignment="1">
      <alignment horizontal="center"/>
    </xf>
    <xf numFmtId="0" fontId="6" fillId="7" borderId="86" xfId="0" applyFont="1" applyFill="1" applyBorder="1" applyAlignment="1">
      <alignment horizontal="center"/>
    </xf>
    <xf numFmtId="0" fontId="2" fillId="7" borderId="82" xfId="3" applyFont="1" applyFill="1" applyBorder="1" applyAlignment="1">
      <alignment horizontal="left"/>
    </xf>
    <xf numFmtId="0" fontId="2" fillId="7" borderId="41" xfId="3" applyFont="1" applyFill="1" applyBorder="1" applyAlignment="1">
      <alignment horizontal="left"/>
    </xf>
    <xf numFmtId="0" fontId="2" fillId="7" borderId="83" xfId="3" applyFont="1" applyFill="1" applyBorder="1" applyAlignment="1">
      <alignment horizontal="left"/>
    </xf>
    <xf numFmtId="44" fontId="2" fillId="9" borderId="56" xfId="1" applyFont="1" applyFill="1" applyBorder="1" applyAlignment="1" applyProtection="1">
      <alignment horizontal="right"/>
    </xf>
    <xf numFmtId="44" fontId="2" fillId="9" borderId="39" xfId="1" applyFont="1" applyFill="1" applyBorder="1" applyAlignment="1" applyProtection="1">
      <alignment horizontal="right"/>
    </xf>
    <xf numFmtId="10" fontId="2" fillId="0" borderId="39" xfId="0" applyNumberFormat="1" applyFont="1" applyBorder="1" applyAlignment="1">
      <alignment horizontal="center"/>
    </xf>
    <xf numFmtId="44" fontId="2" fillId="0" borderId="39" xfId="1" applyFont="1" applyBorder="1" applyAlignment="1" applyProtection="1">
      <alignment horizontal="right"/>
    </xf>
    <xf numFmtId="44" fontId="2" fillId="0" borderId="57" xfId="1" applyFont="1" applyBorder="1" applyAlignment="1" applyProtection="1">
      <alignment horizontal="right"/>
    </xf>
    <xf numFmtId="0" fontId="16" fillId="0" borderId="2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6" fillId="0" borderId="16" xfId="0" applyFont="1" applyBorder="1" applyAlignment="1">
      <alignment horizontal="right"/>
    </xf>
    <xf numFmtId="0" fontId="2" fillId="12" borderId="20" xfId="0" applyFont="1" applyFill="1" applyBorder="1" applyAlignment="1">
      <alignment horizontal="left"/>
    </xf>
    <xf numFmtId="0" fontId="2" fillId="12" borderId="91" xfId="0" applyFont="1" applyFill="1" applyBorder="1" applyAlignment="1">
      <alignment horizontal="left"/>
    </xf>
    <xf numFmtId="0" fontId="2" fillId="12" borderId="0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" fillId="13" borderId="48" xfId="0" applyFont="1" applyFill="1" applyBorder="1" applyAlignment="1">
      <alignment horizontal="center"/>
    </xf>
    <xf numFmtId="0" fontId="2" fillId="13" borderId="0" xfId="0" applyFont="1" applyFill="1" applyAlignment="1">
      <alignment horizontal="center"/>
    </xf>
    <xf numFmtId="0" fontId="7" fillId="0" borderId="0" xfId="0" applyFont="1" applyBorder="1" applyAlignment="1">
      <alignment horizontal="left"/>
    </xf>
    <xf numFmtId="0" fontId="6" fillId="11" borderId="23" xfId="0" applyFont="1" applyFill="1" applyBorder="1" applyAlignment="1">
      <alignment horizontal="left" indent="2"/>
    </xf>
    <xf numFmtId="0" fontId="6" fillId="11" borderId="0" xfId="0" applyFont="1" applyFill="1" applyBorder="1" applyAlignment="1">
      <alignment horizontal="left" indent="2"/>
    </xf>
    <xf numFmtId="49" fontId="6" fillId="3" borderId="0" xfId="0" applyNumberFormat="1" applyFont="1" applyFill="1" applyBorder="1" applyAlignment="1" applyProtection="1">
      <alignment horizontal="left" vertical="center" indent="1"/>
      <protection locked="0"/>
    </xf>
    <xf numFmtId="49" fontId="6" fillId="3" borderId="16" xfId="0" applyNumberFormat="1" applyFont="1" applyFill="1" applyBorder="1" applyAlignment="1" applyProtection="1">
      <alignment horizontal="left" vertical="center" indent="1"/>
      <protection locked="0"/>
    </xf>
    <xf numFmtId="49" fontId="6" fillId="3" borderId="0" xfId="0" applyNumberFormat="1" applyFont="1" applyFill="1" applyBorder="1" applyAlignment="1" applyProtection="1">
      <alignment horizontal="left" vertical="top" indent="1"/>
      <protection locked="0"/>
    </xf>
    <xf numFmtId="49" fontId="6" fillId="3" borderId="16" xfId="0" applyNumberFormat="1" applyFont="1" applyFill="1" applyBorder="1" applyAlignment="1" applyProtection="1">
      <alignment horizontal="left" vertical="top" indent="1"/>
      <protection locked="0"/>
    </xf>
    <xf numFmtId="44" fontId="2" fillId="3" borderId="24" xfId="1" applyFont="1" applyFill="1" applyBorder="1" applyAlignment="1" applyProtection="1">
      <alignment horizontal="left" vertical="top"/>
      <protection locked="0"/>
    </xf>
    <xf numFmtId="44" fontId="2" fillId="3" borderId="25" xfId="1" applyFont="1" applyFill="1" applyBorder="1" applyAlignment="1" applyProtection="1">
      <alignment horizontal="left" vertical="top"/>
      <protection locked="0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3" borderId="25" xfId="0" applyFont="1" applyFill="1" applyBorder="1" applyAlignment="1" applyProtection="1">
      <alignment horizontal="center"/>
      <protection locked="0"/>
    </xf>
    <xf numFmtId="165" fontId="2" fillId="3" borderId="30" xfId="2" applyNumberFormat="1" applyFont="1" applyFill="1" applyBorder="1" applyAlignment="1" applyProtection="1">
      <alignment horizontal="center"/>
      <protection locked="0"/>
    </xf>
    <xf numFmtId="165" fontId="2" fillId="3" borderId="26" xfId="2" applyNumberFormat="1" applyFont="1" applyFill="1" applyBorder="1" applyAlignment="1" applyProtection="1">
      <alignment horizontal="center"/>
      <protection locked="0"/>
    </xf>
    <xf numFmtId="0" fontId="2" fillId="3" borderId="77" xfId="0" applyFont="1" applyFill="1" applyBorder="1" applyAlignment="1" applyProtection="1">
      <alignment horizontal="center"/>
      <protection locked="0"/>
    </xf>
    <xf numFmtId="0" fontId="2" fillId="3" borderId="78" xfId="0" applyFont="1" applyFill="1" applyBorder="1" applyAlignment="1" applyProtection="1">
      <alignment horizontal="center"/>
      <protection locked="0"/>
    </xf>
    <xf numFmtId="0" fontId="6" fillId="11" borderId="17" xfId="0" applyFont="1" applyFill="1" applyBorder="1" applyAlignment="1">
      <alignment horizontal="left" vertical="center" indent="2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5" fillId="13" borderId="68" xfId="0" applyFont="1" applyFill="1" applyBorder="1" applyAlignment="1">
      <alignment horizontal="center" vertical="center" wrapText="1"/>
    </xf>
    <xf numFmtId="14" fontId="5" fillId="3" borderId="6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8" xfId="0" applyFont="1" applyFill="1" applyBorder="1" applyAlignment="1" applyProtection="1">
      <alignment horizontal="center" vertical="center" wrapText="1"/>
      <protection locked="0"/>
    </xf>
    <xf numFmtId="0" fontId="5" fillId="0" borderId="68" xfId="0" applyFont="1" applyBorder="1" applyAlignment="1">
      <alignment horizontal="center" vertical="center" wrapText="1"/>
    </xf>
    <xf numFmtId="0" fontId="4" fillId="13" borderId="0" xfId="0" applyFont="1" applyFill="1" applyAlignment="1">
      <alignment horizontal="left" indent="1"/>
    </xf>
    <xf numFmtId="0" fontId="6" fillId="3" borderId="20" xfId="0" applyFont="1" applyFill="1" applyBorder="1" applyAlignment="1">
      <alignment horizontal="left" vertical="center" indent="1"/>
    </xf>
    <xf numFmtId="0" fontId="6" fillId="3" borderId="79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7" fillId="11" borderId="69" xfId="0" applyFont="1" applyFill="1" applyBorder="1" applyAlignment="1">
      <alignment horizontal="left" vertical="center" indent="1"/>
    </xf>
    <xf numFmtId="0" fontId="7" fillId="11" borderId="20" xfId="0" applyFont="1" applyFill="1" applyBorder="1" applyAlignment="1">
      <alignment horizontal="left" vertical="center" indent="1"/>
    </xf>
    <xf numFmtId="49" fontId="6" fillId="3" borderId="13" xfId="0" applyNumberFormat="1" applyFont="1" applyFill="1" applyBorder="1" applyAlignment="1" applyProtection="1">
      <alignment horizontal="left" vertical="top" indent="1"/>
      <protection locked="0"/>
    </xf>
    <xf numFmtId="49" fontId="6" fillId="3" borderId="15" xfId="0" applyNumberFormat="1" applyFont="1" applyFill="1" applyBorder="1" applyAlignment="1" applyProtection="1">
      <alignment horizontal="left" vertical="top" indent="1"/>
      <protection locked="0"/>
    </xf>
    <xf numFmtId="0" fontId="6" fillId="11" borderId="70" xfId="0" applyFont="1" applyFill="1" applyBorder="1" applyAlignment="1">
      <alignment horizontal="left" vertical="top" indent="2"/>
    </xf>
    <xf numFmtId="0" fontId="6" fillId="11" borderId="13" xfId="0" applyFont="1" applyFill="1" applyBorder="1" applyAlignment="1">
      <alignment horizontal="left" vertical="top" indent="2"/>
    </xf>
    <xf numFmtId="49" fontId="6" fillId="3" borderId="20" xfId="0" applyNumberFormat="1" applyFont="1" applyFill="1" applyBorder="1" applyAlignment="1" applyProtection="1">
      <alignment horizontal="left" vertical="center" indent="1"/>
      <protection locked="0"/>
    </xf>
    <xf numFmtId="49" fontId="6" fillId="3" borderId="79" xfId="0" applyNumberFormat="1" applyFont="1" applyFill="1" applyBorder="1" applyAlignment="1" applyProtection="1">
      <alignment horizontal="left" vertical="center" indent="1"/>
      <protection locked="0"/>
    </xf>
    <xf numFmtId="0" fontId="17" fillId="0" borderId="0" xfId="0" applyFont="1" applyAlignment="1">
      <alignment horizontal="center" vertical="top"/>
    </xf>
    <xf numFmtId="0" fontId="7" fillId="13" borderId="46" xfId="0" applyFont="1" applyFill="1" applyBorder="1" applyAlignment="1">
      <alignment horizontal="center" wrapText="1"/>
    </xf>
    <xf numFmtId="49" fontId="21" fillId="3" borderId="17" xfId="0" applyNumberFormat="1" applyFont="1" applyFill="1" applyBorder="1" applyAlignment="1" applyProtection="1">
      <alignment horizontal="left" vertical="center" indent="1"/>
      <protection locked="0"/>
    </xf>
    <xf numFmtId="0" fontId="2" fillId="13" borderId="0" xfId="0" applyFont="1" applyFill="1" applyAlignment="1">
      <alignment horizontal="left" vertical="top"/>
    </xf>
    <xf numFmtId="44" fontId="2" fillId="9" borderId="82" xfId="1" applyFont="1" applyFill="1" applyBorder="1" applyAlignment="1" applyProtection="1">
      <alignment horizontal="right"/>
    </xf>
    <xf numFmtId="44" fontId="2" fillId="9" borderId="41" xfId="1" applyFont="1" applyFill="1" applyBorder="1" applyAlignment="1" applyProtection="1">
      <alignment horizontal="right"/>
    </xf>
    <xf numFmtId="2" fontId="2" fillId="9" borderId="41" xfId="0" applyNumberFormat="1" applyFont="1" applyFill="1" applyBorder="1" applyAlignment="1">
      <alignment horizontal="center"/>
    </xf>
    <xf numFmtId="44" fontId="2" fillId="0" borderId="41" xfId="1" applyFont="1" applyBorder="1" applyAlignment="1" applyProtection="1">
      <alignment horizontal="right"/>
    </xf>
    <xf numFmtId="44" fontId="2" fillId="0" borderId="83" xfId="1" applyFont="1" applyBorder="1" applyAlignment="1" applyProtection="1">
      <alignment horizontal="right"/>
    </xf>
    <xf numFmtId="12" fontId="12" fillId="9" borderId="39" xfId="0" applyNumberFormat="1" applyFont="1" applyFill="1" applyBorder="1" applyAlignment="1">
      <alignment horizontal="center"/>
    </xf>
    <xf numFmtId="1" fontId="2" fillId="3" borderId="38" xfId="0" applyNumberFormat="1" applyFont="1" applyFill="1" applyBorder="1" applyAlignment="1" applyProtection="1">
      <alignment horizontal="left" indent="3"/>
      <protection locked="0"/>
    </xf>
    <xf numFmtId="44" fontId="2" fillId="9" borderId="39" xfId="0" applyNumberFormat="1" applyFont="1" applyFill="1" applyBorder="1" applyAlignment="1">
      <alignment horizontal="center"/>
    </xf>
    <xf numFmtId="0" fontId="2" fillId="9" borderId="39" xfId="0" applyFont="1" applyFill="1" applyBorder="1" applyAlignment="1">
      <alignment horizontal="center"/>
    </xf>
    <xf numFmtId="12" fontId="2" fillId="3" borderId="38" xfId="0" applyNumberFormat="1" applyFont="1" applyFill="1" applyBorder="1" applyAlignment="1" applyProtection="1">
      <alignment horizontal="center"/>
      <protection locked="0"/>
    </xf>
    <xf numFmtId="2" fontId="2" fillId="9" borderId="39" xfId="1" applyNumberFormat="1" applyFont="1" applyFill="1" applyBorder="1" applyAlignment="1" applyProtection="1">
      <alignment horizontal="right" indent="1"/>
    </xf>
    <xf numFmtId="0" fontId="2" fillId="12" borderId="76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7" fillId="2" borderId="90" xfId="0" applyFont="1" applyFill="1" applyBorder="1" applyAlignment="1">
      <alignment horizontal="center"/>
    </xf>
    <xf numFmtId="0" fontId="17" fillId="13" borderId="67" xfId="0" applyFont="1" applyFill="1" applyBorder="1" applyAlignment="1">
      <alignment horizontal="center" vertical="top"/>
    </xf>
    <xf numFmtId="0" fontId="15" fillId="13" borderId="0" xfId="0" applyFont="1" applyFill="1" applyAlignment="1">
      <alignment horizontal="center" vertical="center" wrapText="1"/>
    </xf>
    <xf numFmtId="0" fontId="2" fillId="0" borderId="5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44" fontId="2" fillId="3" borderId="39" xfId="1" applyFont="1" applyFill="1" applyBorder="1" applyAlignment="1" applyProtection="1">
      <alignment horizontal="right"/>
      <protection locked="0"/>
    </xf>
    <xf numFmtId="44" fontId="2" fillId="3" borderId="57" xfId="1" applyFont="1" applyFill="1" applyBorder="1" applyAlignment="1" applyProtection="1">
      <alignment horizontal="right"/>
      <protection locked="0"/>
    </xf>
    <xf numFmtId="0" fontId="9" fillId="8" borderId="56" xfId="0" applyFont="1" applyFill="1" applyBorder="1" applyAlignment="1">
      <alignment horizontal="left" indent="1"/>
    </xf>
    <xf numFmtId="0" fontId="2" fillId="8" borderId="39" xfId="0" applyFont="1" applyFill="1" applyBorder="1" applyAlignment="1">
      <alignment horizontal="left" indent="1"/>
    </xf>
    <xf numFmtId="44" fontId="2" fillId="5" borderId="39" xfId="1" applyFont="1" applyFill="1" applyBorder="1" applyAlignment="1" applyProtection="1">
      <alignment horizontal="right"/>
    </xf>
    <xf numFmtId="44" fontId="2" fillId="5" borderId="57" xfId="1" applyFont="1" applyFill="1" applyBorder="1" applyAlignment="1" applyProtection="1">
      <alignment horizontal="right"/>
    </xf>
    <xf numFmtId="12" fontId="2" fillId="3" borderId="39" xfId="0" applyNumberFormat="1" applyFont="1" applyFill="1" applyBorder="1" applyAlignment="1" applyProtection="1">
      <alignment horizontal="center"/>
      <protection locked="0"/>
    </xf>
    <xf numFmtId="12" fontId="2" fillId="3" borderId="4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7" borderId="84" xfId="0" applyFont="1" applyFill="1" applyBorder="1" applyAlignment="1">
      <alignment horizontal="center"/>
    </xf>
    <xf numFmtId="0" fontId="2" fillId="7" borderId="85" xfId="0" applyFont="1" applyFill="1" applyBorder="1" applyAlignment="1">
      <alignment horizontal="center"/>
    </xf>
    <xf numFmtId="0" fontId="2" fillId="7" borderId="86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 indent="1"/>
    </xf>
    <xf numFmtId="0" fontId="2" fillId="7" borderId="2" xfId="0" applyFont="1" applyFill="1" applyBorder="1" applyAlignment="1">
      <alignment horizontal="left" indent="1"/>
    </xf>
    <xf numFmtId="44" fontId="9" fillId="5" borderId="89" xfId="1" applyFont="1" applyFill="1" applyBorder="1" applyAlignment="1" applyProtection="1">
      <alignment horizontal="right"/>
    </xf>
    <xf numFmtId="44" fontId="9" fillId="5" borderId="2" xfId="1" applyFont="1" applyFill="1" applyBorder="1" applyAlignment="1" applyProtection="1">
      <alignment horizontal="right"/>
    </xf>
    <xf numFmtId="44" fontId="9" fillId="5" borderId="3" xfId="1" applyFont="1" applyFill="1" applyBorder="1" applyAlignment="1" applyProtection="1">
      <alignment horizontal="right"/>
    </xf>
    <xf numFmtId="0" fontId="2" fillId="7" borderId="56" xfId="3" applyFont="1" applyFill="1" applyBorder="1" applyAlignment="1">
      <alignment horizontal="left" indent="1"/>
    </xf>
    <xf numFmtId="0" fontId="2" fillId="7" borderId="39" xfId="3" applyFont="1" applyFill="1" applyBorder="1" applyAlignment="1">
      <alignment horizontal="left" indent="1"/>
    </xf>
    <xf numFmtId="0" fontId="2" fillId="7" borderId="57" xfId="3" applyFont="1" applyFill="1" applyBorder="1" applyAlignment="1">
      <alignment horizontal="left" indent="1"/>
    </xf>
    <xf numFmtId="0" fontId="16" fillId="0" borderId="56" xfId="0" applyFont="1" applyBorder="1" applyAlignment="1">
      <alignment horizontal="right"/>
    </xf>
    <xf numFmtId="0" fontId="16" fillId="0" borderId="39" xfId="0" applyFont="1" applyBorder="1" applyAlignment="1">
      <alignment horizontal="right"/>
    </xf>
    <xf numFmtId="0" fontId="16" fillId="0" borderId="39" xfId="0" applyFont="1" applyBorder="1" applyAlignment="1">
      <alignment horizontal="center"/>
    </xf>
    <xf numFmtId="0" fontId="16" fillId="0" borderId="57" xfId="0" applyFont="1" applyBorder="1" applyAlignment="1">
      <alignment horizontal="right"/>
    </xf>
    <xf numFmtId="0" fontId="9" fillId="7" borderId="60" xfId="0" applyFont="1" applyFill="1" applyBorder="1" applyAlignment="1">
      <alignment horizontal="left" indent="1"/>
    </xf>
    <xf numFmtId="0" fontId="2" fillId="7" borderId="61" xfId="0" applyFont="1" applyFill="1" applyBorder="1" applyAlignment="1">
      <alignment horizontal="left" indent="1"/>
    </xf>
    <xf numFmtId="44" fontId="9" fillId="5" borderId="61" xfId="1" applyFont="1" applyFill="1" applyBorder="1" applyAlignment="1" applyProtection="1">
      <alignment horizontal="right"/>
    </xf>
    <xf numFmtId="44" fontId="9" fillId="5" borderId="62" xfId="1" applyFont="1" applyFill="1" applyBorder="1" applyAlignment="1" applyProtection="1">
      <alignment horizontal="right"/>
    </xf>
    <xf numFmtId="44" fontId="2" fillId="3" borderId="82" xfId="0" applyNumberFormat="1" applyFont="1" applyFill="1" applyBorder="1" applyAlignment="1" applyProtection="1">
      <alignment horizontal="right"/>
      <protection locked="0"/>
    </xf>
    <xf numFmtId="44" fontId="2" fillId="3" borderId="41" xfId="0" applyNumberFormat="1" applyFont="1" applyFill="1" applyBorder="1" applyAlignment="1" applyProtection="1">
      <alignment horizontal="right"/>
      <protection locked="0"/>
    </xf>
    <xf numFmtId="0" fontId="2" fillId="3" borderId="41" xfId="0" applyFont="1" applyFill="1" applyBorder="1" applyAlignment="1" applyProtection="1">
      <alignment horizontal="center"/>
      <protection locked="0"/>
    </xf>
    <xf numFmtId="0" fontId="6" fillId="7" borderId="53" xfId="0" applyFont="1" applyFill="1" applyBorder="1" applyAlignment="1">
      <alignment horizontal="center"/>
    </xf>
    <xf numFmtId="0" fontId="6" fillId="7" borderId="54" xfId="0" applyFont="1" applyFill="1" applyBorder="1" applyAlignment="1">
      <alignment horizontal="center"/>
    </xf>
    <xf numFmtId="0" fontId="6" fillId="7" borderId="55" xfId="0" applyFont="1" applyFill="1" applyBorder="1" applyAlignment="1">
      <alignment horizontal="center"/>
    </xf>
    <xf numFmtId="44" fontId="2" fillId="6" borderId="80" xfId="1" applyFont="1" applyFill="1" applyBorder="1" applyAlignment="1" applyProtection="1">
      <alignment horizontal="right"/>
    </xf>
    <xf numFmtId="44" fontId="2" fillId="6" borderId="81" xfId="1" applyFont="1" applyFill="1" applyBorder="1" applyAlignment="1" applyProtection="1">
      <alignment horizontal="right"/>
    </xf>
    <xf numFmtId="10" fontId="2" fillId="0" borderId="81" xfId="0" applyNumberFormat="1" applyFont="1" applyBorder="1" applyAlignment="1">
      <alignment horizontal="center"/>
    </xf>
    <xf numFmtId="44" fontId="9" fillId="5" borderId="19" xfId="1" applyFont="1" applyFill="1" applyBorder="1" applyAlignment="1" applyProtection="1">
      <alignment horizontal="right"/>
    </xf>
    <xf numFmtId="44" fontId="9" fillId="5" borderId="22" xfId="1" applyFont="1" applyFill="1" applyBorder="1" applyAlignment="1" applyProtection="1">
      <alignment horizontal="right"/>
    </xf>
    <xf numFmtId="0" fontId="7" fillId="8" borderId="39" xfId="4" applyFont="1" applyFill="1" applyBorder="1" applyAlignment="1">
      <alignment vertical="center" wrapText="1"/>
    </xf>
    <xf numFmtId="14" fontId="2" fillId="3" borderId="46" xfId="4" applyNumberFormat="1" applyFont="1" applyFill="1" applyBorder="1" applyAlignment="1" applyProtection="1">
      <alignment horizontal="left" vertical="top"/>
      <protection locked="0"/>
    </xf>
    <xf numFmtId="0" fontId="2" fillId="3" borderId="46" xfId="4" applyFont="1" applyFill="1" applyBorder="1" applyAlignment="1" applyProtection="1">
      <alignment horizontal="left" vertical="top"/>
      <protection locked="0"/>
    </xf>
    <xf numFmtId="0" fontId="2" fillId="3" borderId="46" xfId="4" applyFont="1" applyFill="1" applyBorder="1" applyAlignment="1" applyProtection="1">
      <alignment horizontal="left"/>
      <protection locked="0"/>
    </xf>
    <xf numFmtId="0" fontId="2" fillId="3" borderId="47" xfId="4" applyFont="1" applyFill="1" applyBorder="1" applyAlignment="1" applyProtection="1">
      <alignment horizontal="left"/>
      <protection locked="0"/>
    </xf>
    <xf numFmtId="0" fontId="7" fillId="8" borderId="39" xfId="0" applyFont="1" applyFill="1" applyBorder="1" applyAlignment="1">
      <alignment horizontal="left" vertical="center" indent="1"/>
    </xf>
    <xf numFmtId="0" fontId="6" fillId="8" borderId="39" xfId="0" applyFont="1" applyFill="1" applyBorder="1" applyAlignment="1">
      <alignment horizontal="left" vertical="center" indent="1"/>
    </xf>
    <xf numFmtId="44" fontId="7" fillId="5" borderId="39" xfId="1" applyFont="1" applyFill="1" applyBorder="1" applyAlignment="1" applyProtection="1">
      <alignment horizontal="right" vertical="center"/>
    </xf>
    <xf numFmtId="0" fontId="2" fillId="3" borderId="48" xfId="4" applyFont="1" applyFill="1" applyBorder="1" applyAlignment="1" applyProtection="1">
      <alignment horizontal="left" vertical="top" wrapText="1"/>
      <protection locked="0"/>
    </xf>
    <xf numFmtId="0" fontId="2" fillId="3" borderId="0" xfId="4" applyFont="1" applyFill="1" applyBorder="1" applyAlignment="1" applyProtection="1">
      <alignment horizontal="left" vertical="top" wrapText="1"/>
      <protection locked="0"/>
    </xf>
    <xf numFmtId="0" fontId="2" fillId="3" borderId="49" xfId="4" applyFont="1" applyFill="1" applyBorder="1" applyAlignment="1" applyProtection="1">
      <alignment horizontal="left" vertical="top" wrapText="1"/>
      <protection locked="0"/>
    </xf>
    <xf numFmtId="0" fontId="2" fillId="3" borderId="50" xfId="4" applyFont="1" applyFill="1" applyBorder="1" applyAlignment="1" applyProtection="1">
      <alignment horizontal="left" vertical="top" wrapText="1"/>
      <protection locked="0"/>
    </xf>
    <xf numFmtId="0" fontId="2" fillId="3" borderId="51" xfId="4" applyFont="1" applyFill="1" applyBorder="1" applyAlignment="1" applyProtection="1">
      <alignment horizontal="left" vertical="top" wrapText="1"/>
      <protection locked="0"/>
    </xf>
    <xf numFmtId="0" fontId="2" fillId="3" borderId="52" xfId="4" applyFont="1" applyFill="1" applyBorder="1" applyAlignment="1" applyProtection="1">
      <alignment horizontal="left" vertical="top" wrapText="1"/>
      <protection locked="0"/>
    </xf>
    <xf numFmtId="0" fontId="7" fillId="8" borderId="69" xfId="0" applyFont="1" applyFill="1" applyBorder="1" applyAlignment="1">
      <alignment horizontal="left" vertical="center" indent="1"/>
    </xf>
    <xf numFmtId="0" fontId="7" fillId="8" borderId="20" xfId="0" applyFont="1" applyFill="1" applyBorder="1" applyAlignment="1">
      <alignment horizontal="left" vertical="center" indent="1"/>
    </xf>
    <xf numFmtId="0" fontId="7" fillId="8" borderId="21" xfId="0" applyFont="1" applyFill="1" applyBorder="1" applyAlignment="1">
      <alignment horizontal="left" vertical="center" indent="1"/>
    </xf>
    <xf numFmtId="0" fontId="7" fillId="8" borderId="70" xfId="0" applyFont="1" applyFill="1" applyBorder="1" applyAlignment="1">
      <alignment horizontal="left" vertical="center" indent="1"/>
    </xf>
    <xf numFmtId="0" fontId="7" fillId="8" borderId="13" xfId="0" applyFont="1" applyFill="1" applyBorder="1" applyAlignment="1">
      <alignment horizontal="left" vertical="center" indent="1"/>
    </xf>
    <xf numFmtId="0" fontId="7" fillId="8" borderId="14" xfId="0" applyFont="1" applyFill="1" applyBorder="1" applyAlignment="1">
      <alignment horizontal="left" vertical="center" indent="1"/>
    </xf>
    <xf numFmtId="44" fontId="7" fillId="5" borderId="10" xfId="1" applyFont="1" applyFill="1" applyBorder="1" applyAlignment="1" applyProtection="1">
      <alignment horizontal="right" vertical="center"/>
    </xf>
    <xf numFmtId="44" fontId="7" fillId="5" borderId="11" xfId="1" applyFont="1" applyFill="1" applyBorder="1" applyAlignment="1" applyProtection="1">
      <alignment horizontal="right" vertical="center"/>
    </xf>
    <xf numFmtId="44" fontId="7" fillId="5" borderId="12" xfId="1" applyFont="1" applyFill="1" applyBorder="1" applyAlignment="1" applyProtection="1">
      <alignment horizontal="right" vertical="center"/>
    </xf>
    <xf numFmtId="0" fontId="6" fillId="3" borderId="74" xfId="4" applyFont="1" applyFill="1" applyBorder="1" applyAlignment="1" applyProtection="1">
      <alignment horizontal="right" vertical="center"/>
      <protection locked="0"/>
    </xf>
    <xf numFmtId="0" fontId="6" fillId="3" borderId="75" xfId="4" applyFont="1" applyFill="1" applyBorder="1" applyAlignment="1" applyProtection="1">
      <alignment horizontal="right" vertical="center"/>
      <protection locked="0"/>
    </xf>
    <xf numFmtId="0" fontId="7" fillId="8" borderId="43" xfId="0" applyFont="1" applyFill="1" applyBorder="1" applyAlignment="1">
      <alignment horizontal="left" vertical="center" indent="1"/>
    </xf>
    <xf numFmtId="0" fontId="7" fillId="8" borderId="42" xfId="0" applyFont="1" applyFill="1" applyBorder="1" applyAlignment="1">
      <alignment horizontal="left" vertical="center" indent="1"/>
    </xf>
    <xf numFmtId="0" fontId="7" fillId="8" borderId="44" xfId="0" applyFont="1" applyFill="1" applyBorder="1" applyAlignment="1">
      <alignment horizontal="left" vertical="center" indent="1"/>
    </xf>
    <xf numFmtId="44" fontId="7" fillId="5" borderId="43" xfId="1" applyFont="1" applyFill="1" applyBorder="1" applyAlignment="1" applyProtection="1">
      <alignment horizontal="right" vertical="center"/>
    </xf>
    <xf numFmtId="44" fontId="7" fillId="5" borderId="42" xfId="1" applyFont="1" applyFill="1" applyBorder="1" applyAlignment="1" applyProtection="1">
      <alignment horizontal="right" vertical="center"/>
    </xf>
    <xf numFmtId="44" fontId="7" fillId="5" borderId="44" xfId="1" applyFont="1" applyFill="1" applyBorder="1" applyAlignment="1" applyProtection="1">
      <alignment horizontal="right" vertical="center"/>
    </xf>
    <xf numFmtId="0" fontId="9" fillId="9" borderId="39" xfId="4" applyFont="1" applyFill="1" applyBorder="1" applyAlignment="1">
      <alignment horizontal="left" vertical="center" indent="1"/>
    </xf>
    <xf numFmtId="164" fontId="2" fillId="3" borderId="39" xfId="5" applyNumberFormat="1" applyFont="1" applyFill="1" applyBorder="1" applyAlignment="1" applyProtection="1">
      <alignment horizontal="right" vertical="center"/>
      <protection locked="0"/>
    </xf>
    <xf numFmtId="0" fontId="9" fillId="8" borderId="60" xfId="0" applyFont="1" applyFill="1" applyBorder="1" applyAlignment="1">
      <alignment horizontal="left" indent="1"/>
    </xf>
    <xf numFmtId="0" fontId="2" fillId="8" borderId="61" xfId="0" applyFont="1" applyFill="1" applyBorder="1" applyAlignment="1">
      <alignment horizontal="left" indent="1"/>
    </xf>
    <xf numFmtId="0" fontId="6" fillId="7" borderId="63" xfId="0" applyFont="1" applyFill="1" applyBorder="1" applyAlignment="1">
      <alignment horizontal="center"/>
    </xf>
    <xf numFmtId="0" fontId="6" fillId="7" borderId="64" xfId="0" applyFont="1" applyFill="1" applyBorder="1" applyAlignment="1">
      <alignment horizontal="center"/>
    </xf>
    <xf numFmtId="0" fontId="6" fillId="7" borderId="65" xfId="0" applyFont="1" applyFill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87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center" vertical="center" wrapText="1"/>
    </xf>
    <xf numFmtId="0" fontId="6" fillId="0" borderId="71" xfId="4" applyFont="1" applyBorder="1" applyAlignment="1">
      <alignment horizontal="left" vertical="center"/>
    </xf>
    <xf numFmtId="0" fontId="6" fillId="0" borderId="72" xfId="4" applyFont="1" applyBorder="1" applyAlignment="1">
      <alignment horizontal="left" vertical="center"/>
    </xf>
    <xf numFmtId="0" fontId="6" fillId="0" borderId="73" xfId="4" applyFont="1" applyBorder="1" applyAlignment="1">
      <alignment horizontal="left" vertical="center"/>
    </xf>
    <xf numFmtId="0" fontId="14" fillId="3" borderId="13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9" fillId="10" borderId="60" xfId="0" applyFont="1" applyFill="1" applyBorder="1" applyAlignment="1">
      <alignment horizontal="center"/>
    </xf>
    <xf numFmtId="0" fontId="2" fillId="10" borderId="61" xfId="0" applyFont="1" applyFill="1" applyBorder="1"/>
    <xf numFmtId="44" fontId="2" fillId="3" borderId="61" xfId="1" applyFont="1" applyFill="1" applyBorder="1" applyAlignment="1" applyProtection="1">
      <alignment horizontal="right"/>
      <protection locked="0"/>
    </xf>
    <xf numFmtId="44" fontId="2" fillId="3" borderId="62" xfId="1" applyFont="1" applyFill="1" applyBorder="1" applyAlignment="1" applyProtection="1">
      <alignment horizontal="right"/>
      <protection locked="0"/>
    </xf>
    <xf numFmtId="44" fontId="2" fillId="3" borderId="56" xfId="0" applyNumberFormat="1" applyFont="1" applyFill="1" applyBorder="1" applyAlignment="1" applyProtection="1">
      <alignment horizontal="right"/>
      <protection locked="0"/>
    </xf>
    <xf numFmtId="44" fontId="2" fillId="3" borderId="39" xfId="0" applyNumberFormat="1" applyFont="1" applyFill="1" applyBorder="1" applyAlignment="1" applyProtection="1">
      <alignment horizontal="right"/>
      <protection locked="0"/>
    </xf>
    <xf numFmtId="0" fontId="2" fillId="3" borderId="39" xfId="0" applyFont="1" applyFill="1" applyBorder="1" applyAlignment="1" applyProtection="1">
      <alignment horizontal="center"/>
      <protection locked="0"/>
    </xf>
    <xf numFmtId="0" fontId="7" fillId="8" borderId="1" xfId="0" applyFont="1" applyFill="1" applyBorder="1" applyAlignment="1">
      <alignment horizontal="left" vertical="center" indent="1"/>
    </xf>
    <xf numFmtId="0" fontId="6" fillId="8" borderId="2" xfId="0" applyFont="1" applyFill="1" applyBorder="1" applyAlignment="1">
      <alignment horizontal="left" vertical="center" indent="1"/>
    </xf>
    <xf numFmtId="0" fontId="7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6" fillId="8" borderId="18" xfId="0" applyFont="1" applyFill="1" applyBorder="1" applyAlignment="1">
      <alignment horizontal="left" vertical="center" wrapText="1" indent="1"/>
    </xf>
    <xf numFmtId="167" fontId="7" fillId="5" borderId="4" xfId="1" applyNumberFormat="1" applyFont="1" applyFill="1" applyBorder="1" applyAlignment="1" applyProtection="1">
      <alignment horizontal="center" vertical="center"/>
    </xf>
    <xf numFmtId="167" fontId="7" fillId="5" borderId="5" xfId="1" applyNumberFormat="1" applyFont="1" applyFill="1" applyBorder="1" applyAlignment="1" applyProtection="1">
      <alignment horizontal="center" vertical="center"/>
    </xf>
    <xf numFmtId="167" fontId="7" fillId="5" borderId="6" xfId="1" applyNumberFormat="1" applyFont="1" applyFill="1" applyBorder="1" applyAlignment="1" applyProtection="1">
      <alignment horizontal="center" vertical="center"/>
    </xf>
    <xf numFmtId="167" fontId="7" fillId="5" borderId="7" xfId="1" applyNumberFormat="1" applyFont="1" applyFill="1" applyBorder="1" applyAlignment="1" applyProtection="1">
      <alignment horizontal="center" vertical="center"/>
    </xf>
    <xf numFmtId="167" fontId="7" fillId="5" borderId="8" xfId="1" applyNumberFormat="1" applyFont="1" applyFill="1" applyBorder="1" applyAlignment="1" applyProtection="1">
      <alignment horizontal="center" vertical="center"/>
    </xf>
    <xf numFmtId="167" fontId="7" fillId="5" borderId="9" xfId="1" applyNumberFormat="1" applyFont="1" applyFill="1" applyBorder="1" applyAlignment="1" applyProtection="1">
      <alignment horizontal="center" vertical="center"/>
    </xf>
    <xf numFmtId="166" fontId="6" fillId="3" borderId="39" xfId="1" applyNumberFormat="1" applyFont="1" applyFill="1" applyBorder="1" applyAlignment="1" applyProtection="1">
      <alignment horizontal="right" vertical="center" indent="1"/>
      <protection locked="0"/>
    </xf>
  </cellXfs>
  <cellStyles count="7">
    <cellStyle name="Monétaire" xfId="1" builtinId="4"/>
    <cellStyle name="Monétaire 3" xfId="6"/>
    <cellStyle name="Normal" xfId="0" builtinId="0"/>
    <cellStyle name="Normal 2" xfId="3"/>
    <cellStyle name="Normal 2 2" xfId="4"/>
    <cellStyle name="Pourcentage" xfId="2" builtinId="5"/>
    <cellStyle name="Pourcentage 3" xfId="5"/>
  </cellStyles>
  <dxfs count="9"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E2FFC5"/>
      <color rgb="FFCCFF99"/>
      <color rgb="FFDCB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tabSelected="1" topLeftCell="A10" zoomScaleNormal="100" workbookViewId="0">
      <selection activeCell="D91" sqref="D91"/>
    </sheetView>
  </sheetViews>
  <sheetFormatPr baseColWidth="10" defaultColWidth="10.7109375" defaultRowHeight="11.25" x14ac:dyDescent="0.2"/>
  <cols>
    <col min="1" max="1" width="2" style="4" customWidth="1"/>
    <col min="2" max="2" width="21.140625" style="4" customWidth="1"/>
    <col min="3" max="18" width="6.140625" style="4" customWidth="1"/>
    <col min="19" max="19" width="1.7109375" style="36" customWidth="1"/>
    <col min="20" max="21" width="10.7109375" style="4" hidden="1" customWidth="1"/>
    <col min="22" max="22" width="0" style="4" hidden="1" customWidth="1"/>
    <col min="23" max="257" width="10.7109375" style="4"/>
    <col min="258" max="258" width="21.140625" style="4" customWidth="1"/>
    <col min="259" max="274" width="6.140625" style="4" customWidth="1"/>
    <col min="275" max="275" width="1.7109375" style="4" customWidth="1"/>
    <col min="276" max="277" width="0" style="4" hidden="1" customWidth="1"/>
    <col min="278" max="513" width="10.7109375" style="4"/>
    <col min="514" max="514" width="21.140625" style="4" customWidth="1"/>
    <col min="515" max="530" width="6.140625" style="4" customWidth="1"/>
    <col min="531" max="531" width="1.7109375" style="4" customWidth="1"/>
    <col min="532" max="533" width="0" style="4" hidden="1" customWidth="1"/>
    <col min="534" max="769" width="10.7109375" style="4"/>
    <col min="770" max="770" width="21.140625" style="4" customWidth="1"/>
    <col min="771" max="786" width="6.140625" style="4" customWidth="1"/>
    <col min="787" max="787" width="1.7109375" style="4" customWidth="1"/>
    <col min="788" max="789" width="0" style="4" hidden="1" customWidth="1"/>
    <col min="790" max="1025" width="10.7109375" style="4"/>
    <col min="1026" max="1026" width="21.140625" style="4" customWidth="1"/>
    <col min="1027" max="1042" width="6.140625" style="4" customWidth="1"/>
    <col min="1043" max="1043" width="1.7109375" style="4" customWidth="1"/>
    <col min="1044" max="1045" width="0" style="4" hidden="1" customWidth="1"/>
    <col min="1046" max="1281" width="10.7109375" style="4"/>
    <col min="1282" max="1282" width="21.140625" style="4" customWidth="1"/>
    <col min="1283" max="1298" width="6.140625" style="4" customWidth="1"/>
    <col min="1299" max="1299" width="1.7109375" style="4" customWidth="1"/>
    <col min="1300" max="1301" width="0" style="4" hidden="1" customWidth="1"/>
    <col min="1302" max="1537" width="10.7109375" style="4"/>
    <col min="1538" max="1538" width="21.140625" style="4" customWidth="1"/>
    <col min="1539" max="1554" width="6.140625" style="4" customWidth="1"/>
    <col min="1555" max="1555" width="1.7109375" style="4" customWidth="1"/>
    <col min="1556" max="1557" width="0" style="4" hidden="1" customWidth="1"/>
    <col min="1558" max="1793" width="10.7109375" style="4"/>
    <col min="1794" max="1794" width="21.140625" style="4" customWidth="1"/>
    <col min="1795" max="1810" width="6.140625" style="4" customWidth="1"/>
    <col min="1811" max="1811" width="1.7109375" style="4" customWidth="1"/>
    <col min="1812" max="1813" width="0" style="4" hidden="1" customWidth="1"/>
    <col min="1814" max="2049" width="10.7109375" style="4"/>
    <col min="2050" max="2050" width="21.140625" style="4" customWidth="1"/>
    <col min="2051" max="2066" width="6.140625" style="4" customWidth="1"/>
    <col min="2067" max="2067" width="1.7109375" style="4" customWidth="1"/>
    <col min="2068" max="2069" width="0" style="4" hidden="1" customWidth="1"/>
    <col min="2070" max="2305" width="10.7109375" style="4"/>
    <col min="2306" max="2306" width="21.140625" style="4" customWidth="1"/>
    <col min="2307" max="2322" width="6.140625" style="4" customWidth="1"/>
    <col min="2323" max="2323" width="1.7109375" style="4" customWidth="1"/>
    <col min="2324" max="2325" width="0" style="4" hidden="1" customWidth="1"/>
    <col min="2326" max="2561" width="10.7109375" style="4"/>
    <col min="2562" max="2562" width="21.140625" style="4" customWidth="1"/>
    <col min="2563" max="2578" width="6.140625" style="4" customWidth="1"/>
    <col min="2579" max="2579" width="1.7109375" style="4" customWidth="1"/>
    <col min="2580" max="2581" width="0" style="4" hidden="1" customWidth="1"/>
    <col min="2582" max="2817" width="10.7109375" style="4"/>
    <col min="2818" max="2818" width="21.140625" style="4" customWidth="1"/>
    <col min="2819" max="2834" width="6.140625" style="4" customWidth="1"/>
    <col min="2835" max="2835" width="1.7109375" style="4" customWidth="1"/>
    <col min="2836" max="2837" width="0" style="4" hidden="1" customWidth="1"/>
    <col min="2838" max="3073" width="10.7109375" style="4"/>
    <col min="3074" max="3074" width="21.140625" style="4" customWidth="1"/>
    <col min="3075" max="3090" width="6.140625" style="4" customWidth="1"/>
    <col min="3091" max="3091" width="1.7109375" style="4" customWidth="1"/>
    <col min="3092" max="3093" width="0" style="4" hidden="1" customWidth="1"/>
    <col min="3094" max="3329" width="10.7109375" style="4"/>
    <col min="3330" max="3330" width="21.140625" style="4" customWidth="1"/>
    <col min="3331" max="3346" width="6.140625" style="4" customWidth="1"/>
    <col min="3347" max="3347" width="1.7109375" style="4" customWidth="1"/>
    <col min="3348" max="3349" width="0" style="4" hidden="1" customWidth="1"/>
    <col min="3350" max="3585" width="10.7109375" style="4"/>
    <col min="3586" max="3586" width="21.140625" style="4" customWidth="1"/>
    <col min="3587" max="3602" width="6.140625" style="4" customWidth="1"/>
    <col min="3603" max="3603" width="1.7109375" style="4" customWidth="1"/>
    <col min="3604" max="3605" width="0" style="4" hidden="1" customWidth="1"/>
    <col min="3606" max="3841" width="10.7109375" style="4"/>
    <col min="3842" max="3842" width="21.140625" style="4" customWidth="1"/>
    <col min="3843" max="3858" width="6.140625" style="4" customWidth="1"/>
    <col min="3859" max="3859" width="1.7109375" style="4" customWidth="1"/>
    <col min="3860" max="3861" width="0" style="4" hidden="1" customWidth="1"/>
    <col min="3862" max="4097" width="10.7109375" style="4"/>
    <col min="4098" max="4098" width="21.140625" style="4" customWidth="1"/>
    <col min="4099" max="4114" width="6.140625" style="4" customWidth="1"/>
    <col min="4115" max="4115" width="1.7109375" style="4" customWidth="1"/>
    <col min="4116" max="4117" width="0" style="4" hidden="1" customWidth="1"/>
    <col min="4118" max="4353" width="10.7109375" style="4"/>
    <col min="4354" max="4354" width="21.140625" style="4" customWidth="1"/>
    <col min="4355" max="4370" width="6.140625" style="4" customWidth="1"/>
    <col min="4371" max="4371" width="1.7109375" style="4" customWidth="1"/>
    <col min="4372" max="4373" width="0" style="4" hidden="1" customWidth="1"/>
    <col min="4374" max="4609" width="10.7109375" style="4"/>
    <col min="4610" max="4610" width="21.140625" style="4" customWidth="1"/>
    <col min="4611" max="4626" width="6.140625" style="4" customWidth="1"/>
    <col min="4627" max="4627" width="1.7109375" style="4" customWidth="1"/>
    <col min="4628" max="4629" width="0" style="4" hidden="1" customWidth="1"/>
    <col min="4630" max="4865" width="10.7109375" style="4"/>
    <col min="4866" max="4866" width="21.140625" style="4" customWidth="1"/>
    <col min="4867" max="4882" width="6.140625" style="4" customWidth="1"/>
    <col min="4883" max="4883" width="1.7109375" style="4" customWidth="1"/>
    <col min="4884" max="4885" width="0" style="4" hidden="1" customWidth="1"/>
    <col min="4886" max="5121" width="10.7109375" style="4"/>
    <col min="5122" max="5122" width="21.140625" style="4" customWidth="1"/>
    <col min="5123" max="5138" width="6.140625" style="4" customWidth="1"/>
    <col min="5139" max="5139" width="1.7109375" style="4" customWidth="1"/>
    <col min="5140" max="5141" width="0" style="4" hidden="1" customWidth="1"/>
    <col min="5142" max="5377" width="10.7109375" style="4"/>
    <col min="5378" max="5378" width="21.140625" style="4" customWidth="1"/>
    <col min="5379" max="5394" width="6.140625" style="4" customWidth="1"/>
    <col min="5395" max="5395" width="1.7109375" style="4" customWidth="1"/>
    <col min="5396" max="5397" width="0" style="4" hidden="1" customWidth="1"/>
    <col min="5398" max="5633" width="10.7109375" style="4"/>
    <col min="5634" max="5634" width="21.140625" style="4" customWidth="1"/>
    <col min="5635" max="5650" width="6.140625" style="4" customWidth="1"/>
    <col min="5651" max="5651" width="1.7109375" style="4" customWidth="1"/>
    <col min="5652" max="5653" width="0" style="4" hidden="1" customWidth="1"/>
    <col min="5654" max="5889" width="10.7109375" style="4"/>
    <col min="5890" max="5890" width="21.140625" style="4" customWidth="1"/>
    <col min="5891" max="5906" width="6.140625" style="4" customWidth="1"/>
    <col min="5907" max="5907" width="1.7109375" style="4" customWidth="1"/>
    <col min="5908" max="5909" width="0" style="4" hidden="1" customWidth="1"/>
    <col min="5910" max="6145" width="10.7109375" style="4"/>
    <col min="6146" max="6146" width="21.140625" style="4" customWidth="1"/>
    <col min="6147" max="6162" width="6.140625" style="4" customWidth="1"/>
    <col min="6163" max="6163" width="1.7109375" style="4" customWidth="1"/>
    <col min="6164" max="6165" width="0" style="4" hidden="1" customWidth="1"/>
    <col min="6166" max="6401" width="10.7109375" style="4"/>
    <col min="6402" max="6402" width="21.140625" style="4" customWidth="1"/>
    <col min="6403" max="6418" width="6.140625" style="4" customWidth="1"/>
    <col min="6419" max="6419" width="1.7109375" style="4" customWidth="1"/>
    <col min="6420" max="6421" width="0" style="4" hidden="1" customWidth="1"/>
    <col min="6422" max="6657" width="10.7109375" style="4"/>
    <col min="6658" max="6658" width="21.140625" style="4" customWidth="1"/>
    <col min="6659" max="6674" width="6.140625" style="4" customWidth="1"/>
    <col min="6675" max="6675" width="1.7109375" style="4" customWidth="1"/>
    <col min="6676" max="6677" width="0" style="4" hidden="1" customWidth="1"/>
    <col min="6678" max="6913" width="10.7109375" style="4"/>
    <col min="6914" max="6914" width="21.140625" style="4" customWidth="1"/>
    <col min="6915" max="6930" width="6.140625" style="4" customWidth="1"/>
    <col min="6931" max="6931" width="1.7109375" style="4" customWidth="1"/>
    <col min="6932" max="6933" width="0" style="4" hidden="1" customWidth="1"/>
    <col min="6934" max="7169" width="10.7109375" style="4"/>
    <col min="7170" max="7170" width="21.140625" style="4" customWidth="1"/>
    <col min="7171" max="7186" width="6.140625" style="4" customWidth="1"/>
    <col min="7187" max="7187" width="1.7109375" style="4" customWidth="1"/>
    <col min="7188" max="7189" width="0" style="4" hidden="1" customWidth="1"/>
    <col min="7190" max="7425" width="10.7109375" style="4"/>
    <col min="7426" max="7426" width="21.140625" style="4" customWidth="1"/>
    <col min="7427" max="7442" width="6.140625" style="4" customWidth="1"/>
    <col min="7443" max="7443" width="1.7109375" style="4" customWidth="1"/>
    <col min="7444" max="7445" width="0" style="4" hidden="1" customWidth="1"/>
    <col min="7446" max="7681" width="10.7109375" style="4"/>
    <col min="7682" max="7682" width="21.140625" style="4" customWidth="1"/>
    <col min="7683" max="7698" width="6.140625" style="4" customWidth="1"/>
    <col min="7699" max="7699" width="1.7109375" style="4" customWidth="1"/>
    <col min="7700" max="7701" width="0" style="4" hidden="1" customWidth="1"/>
    <col min="7702" max="7937" width="10.7109375" style="4"/>
    <col min="7938" max="7938" width="21.140625" style="4" customWidth="1"/>
    <col min="7939" max="7954" width="6.140625" style="4" customWidth="1"/>
    <col min="7955" max="7955" width="1.7109375" style="4" customWidth="1"/>
    <col min="7956" max="7957" width="0" style="4" hidden="1" customWidth="1"/>
    <col min="7958" max="8193" width="10.7109375" style="4"/>
    <col min="8194" max="8194" width="21.140625" style="4" customWidth="1"/>
    <col min="8195" max="8210" width="6.140625" style="4" customWidth="1"/>
    <col min="8211" max="8211" width="1.7109375" style="4" customWidth="1"/>
    <col min="8212" max="8213" width="0" style="4" hidden="1" customWidth="1"/>
    <col min="8214" max="8449" width="10.7109375" style="4"/>
    <col min="8450" max="8450" width="21.140625" style="4" customWidth="1"/>
    <col min="8451" max="8466" width="6.140625" style="4" customWidth="1"/>
    <col min="8467" max="8467" width="1.7109375" style="4" customWidth="1"/>
    <col min="8468" max="8469" width="0" style="4" hidden="1" customWidth="1"/>
    <col min="8470" max="8705" width="10.7109375" style="4"/>
    <col min="8706" max="8706" width="21.140625" style="4" customWidth="1"/>
    <col min="8707" max="8722" width="6.140625" style="4" customWidth="1"/>
    <col min="8723" max="8723" width="1.7109375" style="4" customWidth="1"/>
    <col min="8724" max="8725" width="0" style="4" hidden="1" customWidth="1"/>
    <col min="8726" max="8961" width="10.7109375" style="4"/>
    <col min="8962" max="8962" width="21.140625" style="4" customWidth="1"/>
    <col min="8963" max="8978" width="6.140625" style="4" customWidth="1"/>
    <col min="8979" max="8979" width="1.7109375" style="4" customWidth="1"/>
    <col min="8980" max="8981" width="0" style="4" hidden="1" customWidth="1"/>
    <col min="8982" max="9217" width="10.7109375" style="4"/>
    <col min="9218" max="9218" width="21.140625" style="4" customWidth="1"/>
    <col min="9219" max="9234" width="6.140625" style="4" customWidth="1"/>
    <col min="9235" max="9235" width="1.7109375" style="4" customWidth="1"/>
    <col min="9236" max="9237" width="0" style="4" hidden="1" customWidth="1"/>
    <col min="9238" max="9473" width="10.7109375" style="4"/>
    <col min="9474" max="9474" width="21.140625" style="4" customWidth="1"/>
    <col min="9475" max="9490" width="6.140625" style="4" customWidth="1"/>
    <col min="9491" max="9491" width="1.7109375" style="4" customWidth="1"/>
    <col min="9492" max="9493" width="0" style="4" hidden="1" customWidth="1"/>
    <col min="9494" max="9729" width="10.7109375" style="4"/>
    <col min="9730" max="9730" width="21.140625" style="4" customWidth="1"/>
    <col min="9731" max="9746" width="6.140625" style="4" customWidth="1"/>
    <col min="9747" max="9747" width="1.7109375" style="4" customWidth="1"/>
    <col min="9748" max="9749" width="0" style="4" hidden="1" customWidth="1"/>
    <col min="9750" max="9985" width="10.7109375" style="4"/>
    <col min="9986" max="9986" width="21.140625" style="4" customWidth="1"/>
    <col min="9987" max="10002" width="6.140625" style="4" customWidth="1"/>
    <col min="10003" max="10003" width="1.7109375" style="4" customWidth="1"/>
    <col min="10004" max="10005" width="0" style="4" hidden="1" customWidth="1"/>
    <col min="10006" max="10241" width="10.7109375" style="4"/>
    <col min="10242" max="10242" width="21.140625" style="4" customWidth="1"/>
    <col min="10243" max="10258" width="6.140625" style="4" customWidth="1"/>
    <col min="10259" max="10259" width="1.7109375" style="4" customWidth="1"/>
    <col min="10260" max="10261" width="0" style="4" hidden="1" customWidth="1"/>
    <col min="10262" max="10497" width="10.7109375" style="4"/>
    <col min="10498" max="10498" width="21.140625" style="4" customWidth="1"/>
    <col min="10499" max="10514" width="6.140625" style="4" customWidth="1"/>
    <col min="10515" max="10515" width="1.7109375" style="4" customWidth="1"/>
    <col min="10516" max="10517" width="0" style="4" hidden="1" customWidth="1"/>
    <col min="10518" max="10753" width="10.7109375" style="4"/>
    <col min="10754" max="10754" width="21.140625" style="4" customWidth="1"/>
    <col min="10755" max="10770" width="6.140625" style="4" customWidth="1"/>
    <col min="10771" max="10771" width="1.7109375" style="4" customWidth="1"/>
    <col min="10772" max="10773" width="0" style="4" hidden="1" customWidth="1"/>
    <col min="10774" max="11009" width="10.7109375" style="4"/>
    <col min="11010" max="11010" width="21.140625" style="4" customWidth="1"/>
    <col min="11011" max="11026" width="6.140625" style="4" customWidth="1"/>
    <col min="11027" max="11027" width="1.7109375" style="4" customWidth="1"/>
    <col min="11028" max="11029" width="0" style="4" hidden="1" customWidth="1"/>
    <col min="11030" max="11265" width="10.7109375" style="4"/>
    <col min="11266" max="11266" width="21.140625" style="4" customWidth="1"/>
    <col min="11267" max="11282" width="6.140625" style="4" customWidth="1"/>
    <col min="11283" max="11283" width="1.7109375" style="4" customWidth="1"/>
    <col min="11284" max="11285" width="0" style="4" hidden="1" customWidth="1"/>
    <col min="11286" max="11521" width="10.7109375" style="4"/>
    <col min="11522" max="11522" width="21.140625" style="4" customWidth="1"/>
    <col min="11523" max="11538" width="6.140625" style="4" customWidth="1"/>
    <col min="11539" max="11539" width="1.7109375" style="4" customWidth="1"/>
    <col min="11540" max="11541" width="0" style="4" hidden="1" customWidth="1"/>
    <col min="11542" max="11777" width="10.7109375" style="4"/>
    <col min="11778" max="11778" width="21.140625" style="4" customWidth="1"/>
    <col min="11779" max="11794" width="6.140625" style="4" customWidth="1"/>
    <col min="11795" max="11795" width="1.7109375" style="4" customWidth="1"/>
    <col min="11796" max="11797" width="0" style="4" hidden="1" customWidth="1"/>
    <col min="11798" max="12033" width="10.7109375" style="4"/>
    <col min="12034" max="12034" width="21.140625" style="4" customWidth="1"/>
    <col min="12035" max="12050" width="6.140625" style="4" customWidth="1"/>
    <col min="12051" max="12051" width="1.7109375" style="4" customWidth="1"/>
    <col min="12052" max="12053" width="0" style="4" hidden="1" customWidth="1"/>
    <col min="12054" max="12289" width="10.7109375" style="4"/>
    <col min="12290" max="12290" width="21.140625" style="4" customWidth="1"/>
    <col min="12291" max="12306" width="6.140625" style="4" customWidth="1"/>
    <col min="12307" max="12307" width="1.7109375" style="4" customWidth="1"/>
    <col min="12308" max="12309" width="0" style="4" hidden="1" customWidth="1"/>
    <col min="12310" max="12545" width="10.7109375" style="4"/>
    <col min="12546" max="12546" width="21.140625" style="4" customWidth="1"/>
    <col min="12547" max="12562" width="6.140625" style="4" customWidth="1"/>
    <col min="12563" max="12563" width="1.7109375" style="4" customWidth="1"/>
    <col min="12564" max="12565" width="0" style="4" hidden="1" customWidth="1"/>
    <col min="12566" max="12801" width="10.7109375" style="4"/>
    <col min="12802" max="12802" width="21.140625" style="4" customWidth="1"/>
    <col min="12803" max="12818" width="6.140625" style="4" customWidth="1"/>
    <col min="12819" max="12819" width="1.7109375" style="4" customWidth="1"/>
    <col min="12820" max="12821" width="0" style="4" hidden="1" customWidth="1"/>
    <col min="12822" max="13057" width="10.7109375" style="4"/>
    <col min="13058" max="13058" width="21.140625" style="4" customWidth="1"/>
    <col min="13059" max="13074" width="6.140625" style="4" customWidth="1"/>
    <col min="13075" max="13075" width="1.7109375" style="4" customWidth="1"/>
    <col min="13076" max="13077" width="0" style="4" hidden="1" customWidth="1"/>
    <col min="13078" max="13313" width="10.7109375" style="4"/>
    <col min="13314" max="13314" width="21.140625" style="4" customWidth="1"/>
    <col min="13315" max="13330" width="6.140625" style="4" customWidth="1"/>
    <col min="13331" max="13331" width="1.7109375" style="4" customWidth="1"/>
    <col min="13332" max="13333" width="0" style="4" hidden="1" customWidth="1"/>
    <col min="13334" max="13569" width="10.7109375" style="4"/>
    <col min="13570" max="13570" width="21.140625" style="4" customWidth="1"/>
    <col min="13571" max="13586" width="6.140625" style="4" customWidth="1"/>
    <col min="13587" max="13587" width="1.7109375" style="4" customWidth="1"/>
    <col min="13588" max="13589" width="0" style="4" hidden="1" customWidth="1"/>
    <col min="13590" max="13825" width="10.7109375" style="4"/>
    <col min="13826" max="13826" width="21.140625" style="4" customWidth="1"/>
    <col min="13827" max="13842" width="6.140625" style="4" customWidth="1"/>
    <col min="13843" max="13843" width="1.7109375" style="4" customWidth="1"/>
    <col min="13844" max="13845" width="0" style="4" hidden="1" customWidth="1"/>
    <col min="13846" max="14081" width="10.7109375" style="4"/>
    <col min="14082" max="14082" width="21.140625" style="4" customWidth="1"/>
    <col min="14083" max="14098" width="6.140625" style="4" customWidth="1"/>
    <col min="14099" max="14099" width="1.7109375" style="4" customWidth="1"/>
    <col min="14100" max="14101" width="0" style="4" hidden="1" customWidth="1"/>
    <col min="14102" max="14337" width="10.7109375" style="4"/>
    <col min="14338" max="14338" width="21.140625" style="4" customWidth="1"/>
    <col min="14339" max="14354" width="6.140625" style="4" customWidth="1"/>
    <col min="14355" max="14355" width="1.7109375" style="4" customWidth="1"/>
    <col min="14356" max="14357" width="0" style="4" hidden="1" customWidth="1"/>
    <col min="14358" max="14593" width="10.7109375" style="4"/>
    <col min="14594" max="14594" width="21.140625" style="4" customWidth="1"/>
    <col min="14595" max="14610" width="6.140625" style="4" customWidth="1"/>
    <col min="14611" max="14611" width="1.7109375" style="4" customWidth="1"/>
    <col min="14612" max="14613" width="0" style="4" hidden="1" customWidth="1"/>
    <col min="14614" max="14849" width="10.7109375" style="4"/>
    <col min="14850" max="14850" width="21.140625" style="4" customWidth="1"/>
    <col min="14851" max="14866" width="6.140625" style="4" customWidth="1"/>
    <col min="14867" max="14867" width="1.7109375" style="4" customWidth="1"/>
    <col min="14868" max="14869" width="0" style="4" hidden="1" customWidth="1"/>
    <col min="14870" max="15105" width="10.7109375" style="4"/>
    <col min="15106" max="15106" width="21.140625" style="4" customWidth="1"/>
    <col min="15107" max="15122" width="6.140625" style="4" customWidth="1"/>
    <col min="15123" max="15123" width="1.7109375" style="4" customWidth="1"/>
    <col min="15124" max="15125" width="0" style="4" hidden="1" customWidth="1"/>
    <col min="15126" max="15361" width="10.7109375" style="4"/>
    <col min="15362" max="15362" width="21.140625" style="4" customWidth="1"/>
    <col min="15363" max="15378" width="6.140625" style="4" customWidth="1"/>
    <col min="15379" max="15379" width="1.7109375" style="4" customWidth="1"/>
    <col min="15380" max="15381" width="0" style="4" hidden="1" customWidth="1"/>
    <col min="15382" max="15617" width="10.7109375" style="4"/>
    <col min="15618" max="15618" width="21.140625" style="4" customWidth="1"/>
    <col min="15619" max="15634" width="6.140625" style="4" customWidth="1"/>
    <col min="15635" max="15635" width="1.7109375" style="4" customWidth="1"/>
    <col min="15636" max="15637" width="0" style="4" hidden="1" customWidth="1"/>
    <col min="15638" max="15873" width="10.7109375" style="4"/>
    <col min="15874" max="15874" width="21.140625" style="4" customWidth="1"/>
    <col min="15875" max="15890" width="6.140625" style="4" customWidth="1"/>
    <col min="15891" max="15891" width="1.7109375" style="4" customWidth="1"/>
    <col min="15892" max="15893" width="0" style="4" hidden="1" customWidth="1"/>
    <col min="15894" max="16129" width="10.7109375" style="4"/>
    <col min="16130" max="16130" width="21.140625" style="4" customWidth="1"/>
    <col min="16131" max="16146" width="6.140625" style="4" customWidth="1"/>
    <col min="16147" max="16147" width="1.7109375" style="4" customWidth="1"/>
    <col min="16148" max="16149" width="0" style="4" hidden="1" customWidth="1"/>
    <col min="16150" max="16384" width="10.7109375" style="4"/>
  </cols>
  <sheetData>
    <row r="1" spans="1:21" ht="33.6" customHeight="1" x14ac:dyDescent="0.2">
      <c r="A1" s="37"/>
      <c r="B1" s="121" t="s">
        <v>0</v>
      </c>
      <c r="C1" s="122"/>
      <c r="D1" s="122"/>
      <c r="E1" s="122"/>
      <c r="F1" s="122"/>
      <c r="G1" s="122"/>
      <c r="H1" s="122"/>
      <c r="I1" s="123" t="s">
        <v>1</v>
      </c>
      <c r="J1" s="123"/>
      <c r="K1" s="123"/>
      <c r="L1" s="123"/>
      <c r="M1" s="123"/>
      <c r="N1" s="123"/>
      <c r="O1" s="123"/>
      <c r="P1" s="123"/>
      <c r="Q1" s="123"/>
      <c r="R1" s="124"/>
      <c r="S1" s="64"/>
    </row>
    <row r="2" spans="1:21" s="8" customFormat="1" ht="11.45" customHeight="1" x14ac:dyDescent="0.15">
      <c r="A2" s="57"/>
      <c r="B2" s="40"/>
      <c r="C2" s="40"/>
      <c r="D2" s="40"/>
      <c r="E2" s="40"/>
      <c r="F2" s="40"/>
      <c r="G2" s="40"/>
      <c r="H2" s="40"/>
      <c r="I2" s="40"/>
      <c r="J2" s="46"/>
      <c r="K2" s="46"/>
      <c r="L2" s="46"/>
      <c r="M2" s="46"/>
      <c r="N2" s="40"/>
      <c r="O2" s="40"/>
      <c r="P2" s="40"/>
      <c r="Q2" s="40"/>
      <c r="R2" s="40"/>
      <c r="S2" s="65"/>
    </row>
    <row r="3" spans="1:21" s="2" customFormat="1" ht="12.75" x14ac:dyDescent="0.2">
      <c r="A3" s="73"/>
      <c r="B3" s="125" t="s">
        <v>2</v>
      </c>
      <c r="C3" s="125"/>
      <c r="D3" s="125"/>
      <c r="E3" s="125"/>
      <c r="F3" s="125"/>
      <c r="G3" s="125" t="s">
        <v>3</v>
      </c>
      <c r="H3" s="125"/>
      <c r="I3" s="125"/>
      <c r="J3" s="126">
        <v>44228</v>
      </c>
      <c r="K3" s="127"/>
      <c r="L3" s="127"/>
      <c r="M3" s="128" t="s">
        <v>4</v>
      </c>
      <c r="N3" s="128"/>
      <c r="O3" s="126">
        <v>44255</v>
      </c>
      <c r="P3" s="127"/>
      <c r="Q3" s="127"/>
      <c r="R3" s="31"/>
      <c r="S3" s="66"/>
      <c r="T3" s="2">
        <v>1</v>
      </c>
      <c r="U3" s="2" t="s">
        <v>5</v>
      </c>
    </row>
    <row r="4" spans="1:21" s="2" customFormat="1" ht="12.75" x14ac:dyDescent="0.2">
      <c r="A4" s="73"/>
      <c r="B4" s="142" t="s">
        <v>109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66"/>
    </row>
    <row r="5" spans="1:21" x14ac:dyDescent="0.2">
      <c r="A5" s="37"/>
      <c r="B5" s="129" t="s">
        <v>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64"/>
      <c r="T5" s="4">
        <v>2</v>
      </c>
      <c r="U5" s="4" t="s">
        <v>7</v>
      </c>
    </row>
    <row r="6" spans="1:21" s="11" customFormat="1" ht="15" x14ac:dyDescent="0.2">
      <c r="A6" s="6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67"/>
      <c r="T6" s="11">
        <v>3</v>
      </c>
      <c r="U6" s="11" t="s">
        <v>8</v>
      </c>
    </row>
    <row r="7" spans="1:21" ht="18" customHeight="1" x14ac:dyDescent="0.2">
      <c r="A7" s="37"/>
      <c r="B7" s="32" t="s">
        <v>9</v>
      </c>
      <c r="C7" s="130"/>
      <c r="D7" s="130"/>
      <c r="E7" s="130"/>
      <c r="F7" s="130"/>
      <c r="G7" s="130"/>
      <c r="H7" s="131"/>
      <c r="I7" s="132"/>
      <c r="J7" s="133" t="s">
        <v>108</v>
      </c>
      <c r="K7" s="134"/>
      <c r="L7" s="134"/>
      <c r="M7" s="139" t="s">
        <v>10</v>
      </c>
      <c r="N7" s="139"/>
      <c r="O7" s="139"/>
      <c r="P7" s="139"/>
      <c r="Q7" s="139"/>
      <c r="R7" s="140"/>
      <c r="S7" s="64"/>
      <c r="T7" s="4">
        <v>4</v>
      </c>
      <c r="U7" s="4" t="s">
        <v>11</v>
      </c>
    </row>
    <row r="8" spans="1:21" ht="12" x14ac:dyDescent="0.2">
      <c r="A8" s="37"/>
      <c r="B8" s="33" t="s">
        <v>12</v>
      </c>
      <c r="C8" s="110"/>
      <c r="D8" s="110"/>
      <c r="E8" s="110"/>
      <c r="F8" s="110"/>
      <c r="G8" s="110"/>
      <c r="H8" s="111"/>
      <c r="I8" s="132"/>
      <c r="J8" s="106" t="s">
        <v>12</v>
      </c>
      <c r="K8" s="107"/>
      <c r="L8" s="107"/>
      <c r="M8" s="108"/>
      <c r="N8" s="108"/>
      <c r="O8" s="108"/>
      <c r="P8" s="108"/>
      <c r="Q8" s="108"/>
      <c r="R8" s="109"/>
      <c r="S8" s="64"/>
      <c r="T8" s="4">
        <v>5</v>
      </c>
      <c r="U8" s="4" t="s">
        <v>13</v>
      </c>
    </row>
    <row r="9" spans="1:21" ht="12" x14ac:dyDescent="0.2">
      <c r="A9" s="37"/>
      <c r="B9" s="33" t="s">
        <v>14</v>
      </c>
      <c r="C9" s="110"/>
      <c r="D9" s="110"/>
      <c r="E9" s="110"/>
      <c r="F9" s="110"/>
      <c r="G9" s="110"/>
      <c r="H9" s="111"/>
      <c r="I9" s="132"/>
      <c r="J9" s="106" t="s">
        <v>14</v>
      </c>
      <c r="K9" s="107"/>
      <c r="L9" s="107"/>
      <c r="M9" s="108"/>
      <c r="N9" s="108"/>
      <c r="O9" s="108"/>
      <c r="P9" s="108"/>
      <c r="Q9" s="108"/>
      <c r="R9" s="109"/>
      <c r="S9" s="64"/>
      <c r="T9" s="4">
        <v>6</v>
      </c>
      <c r="U9" s="4" t="s">
        <v>15</v>
      </c>
    </row>
    <row r="10" spans="1:21" ht="12" x14ac:dyDescent="0.2">
      <c r="A10" s="37"/>
      <c r="B10" s="33" t="s">
        <v>16</v>
      </c>
      <c r="C10" s="110"/>
      <c r="D10" s="110"/>
      <c r="E10" s="110"/>
      <c r="F10" s="110"/>
      <c r="G10" s="110"/>
      <c r="H10" s="111"/>
      <c r="I10" s="132"/>
      <c r="J10" s="106" t="s">
        <v>16</v>
      </c>
      <c r="K10" s="107"/>
      <c r="L10" s="107"/>
      <c r="M10" s="108"/>
      <c r="N10" s="108"/>
      <c r="O10" s="108"/>
      <c r="P10" s="108"/>
      <c r="Q10" s="108"/>
      <c r="R10" s="109"/>
      <c r="S10" s="64"/>
      <c r="T10" s="4">
        <v>7</v>
      </c>
      <c r="U10" s="4" t="s">
        <v>17</v>
      </c>
    </row>
    <row r="11" spans="1:21" ht="12" x14ac:dyDescent="0.2">
      <c r="A11" s="37"/>
      <c r="B11" s="34"/>
      <c r="C11" s="110"/>
      <c r="D11" s="110"/>
      <c r="E11" s="110"/>
      <c r="F11" s="110"/>
      <c r="G11" s="110"/>
      <c r="H11" s="111"/>
      <c r="I11" s="132"/>
      <c r="J11" s="106"/>
      <c r="K11" s="107"/>
      <c r="L11" s="107"/>
      <c r="M11" s="108"/>
      <c r="N11" s="108"/>
      <c r="O11" s="108"/>
      <c r="P11" s="108"/>
      <c r="Q11" s="108"/>
      <c r="R11" s="109"/>
      <c r="S11" s="64"/>
      <c r="T11" s="4">
        <v>8</v>
      </c>
      <c r="U11" s="4" t="s">
        <v>18</v>
      </c>
    </row>
    <row r="12" spans="1:21" s="5" customFormat="1" ht="20.45" customHeight="1" x14ac:dyDescent="0.2">
      <c r="A12" s="62"/>
      <c r="B12" s="35" t="s">
        <v>19</v>
      </c>
      <c r="C12" s="135"/>
      <c r="D12" s="135"/>
      <c r="E12" s="135"/>
      <c r="F12" s="135"/>
      <c r="G12" s="135"/>
      <c r="H12" s="136"/>
      <c r="I12" s="132"/>
      <c r="J12" s="137" t="s">
        <v>20</v>
      </c>
      <c r="K12" s="138"/>
      <c r="L12" s="138"/>
      <c r="M12" s="135"/>
      <c r="N12" s="135"/>
      <c r="O12" s="135"/>
      <c r="P12" s="135"/>
      <c r="Q12" s="135"/>
      <c r="R12" s="136"/>
      <c r="S12" s="64"/>
      <c r="T12" s="5">
        <v>9</v>
      </c>
      <c r="U12" s="5" t="s">
        <v>21</v>
      </c>
    </row>
    <row r="13" spans="1:21" s="8" customFormat="1" ht="5.25" x14ac:dyDescent="0.15">
      <c r="A13" s="57"/>
      <c r="B13" s="40"/>
      <c r="C13" s="40"/>
      <c r="D13" s="40"/>
      <c r="E13" s="40"/>
      <c r="F13" s="40"/>
      <c r="G13" s="40"/>
      <c r="H13" s="40"/>
      <c r="I13" s="40"/>
      <c r="J13" s="46"/>
      <c r="K13" s="46"/>
      <c r="L13" s="46"/>
      <c r="M13" s="46"/>
      <c r="N13" s="40"/>
      <c r="O13" s="40"/>
      <c r="P13" s="40"/>
      <c r="Q13" s="40"/>
      <c r="R13" s="40"/>
      <c r="S13" s="65"/>
      <c r="T13" s="8">
        <v>10</v>
      </c>
      <c r="U13" s="8" t="s">
        <v>22</v>
      </c>
    </row>
    <row r="14" spans="1:21" ht="22.9" customHeight="1" x14ac:dyDescent="0.2">
      <c r="A14" s="37"/>
      <c r="B14" s="120" t="s">
        <v>23</v>
      </c>
      <c r="C14" s="120"/>
      <c r="D14" s="120"/>
      <c r="E14" s="120"/>
      <c r="F14" s="143" t="s">
        <v>24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64"/>
      <c r="T14" s="4">
        <v>11</v>
      </c>
      <c r="U14" s="4" t="s">
        <v>25</v>
      </c>
    </row>
    <row r="15" spans="1:21" s="8" customFormat="1" ht="5.25" x14ac:dyDescent="0.15">
      <c r="A15" s="57"/>
      <c r="B15" s="40"/>
      <c r="C15" s="40"/>
      <c r="D15" s="40"/>
      <c r="E15" s="40"/>
      <c r="F15" s="40"/>
      <c r="G15" s="40"/>
      <c r="H15" s="40"/>
      <c r="I15" s="40"/>
      <c r="J15" s="46"/>
      <c r="K15" s="46"/>
      <c r="L15" s="46"/>
      <c r="M15" s="46"/>
      <c r="N15" s="40"/>
      <c r="O15" s="40"/>
      <c r="P15" s="40"/>
      <c r="Q15" s="40"/>
      <c r="R15" s="40"/>
      <c r="S15" s="65"/>
      <c r="T15" s="8">
        <v>12</v>
      </c>
      <c r="U15" s="8" t="s">
        <v>26</v>
      </c>
    </row>
    <row r="16" spans="1:21" x14ac:dyDescent="0.2">
      <c r="A16" s="37"/>
      <c r="B16" s="144" t="s">
        <v>27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64"/>
    </row>
    <row r="17" spans="1:19" s="11" customFormat="1" ht="15" x14ac:dyDescent="0.2">
      <c r="A17" s="61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67"/>
    </row>
    <row r="18" spans="1:19" s="3" customFormat="1" ht="12" x14ac:dyDescent="0.2">
      <c r="A18" s="55"/>
      <c r="B18" s="21" t="s">
        <v>28</v>
      </c>
      <c r="C18" s="25">
        <v>1</v>
      </c>
      <c r="D18" s="26">
        <v>2</v>
      </c>
      <c r="E18" s="26">
        <v>3</v>
      </c>
      <c r="F18" s="26">
        <v>4</v>
      </c>
      <c r="G18" s="26">
        <v>5</v>
      </c>
      <c r="H18" s="26">
        <v>6</v>
      </c>
      <c r="I18" s="26">
        <v>7</v>
      </c>
      <c r="J18" s="26">
        <v>8</v>
      </c>
      <c r="K18" s="26">
        <v>9</v>
      </c>
      <c r="L18" s="26">
        <v>10</v>
      </c>
      <c r="M18" s="26">
        <v>11</v>
      </c>
      <c r="N18" s="26">
        <v>12</v>
      </c>
      <c r="O18" s="26">
        <v>13</v>
      </c>
      <c r="P18" s="26">
        <v>14</v>
      </c>
      <c r="Q18" s="26">
        <v>15</v>
      </c>
      <c r="R18" s="26">
        <v>16</v>
      </c>
      <c r="S18" s="68"/>
    </row>
    <row r="19" spans="1:19" x14ac:dyDescent="0.2">
      <c r="A19" s="37"/>
      <c r="B19" s="30" t="s">
        <v>29</v>
      </c>
      <c r="C19" s="18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68"/>
    </row>
    <row r="20" spans="1:19" x14ac:dyDescent="0.2">
      <c r="A20" s="37"/>
      <c r="B20" s="30" t="s">
        <v>30</v>
      </c>
      <c r="C20" s="19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7"/>
      <c r="S20" s="68"/>
    </row>
    <row r="21" spans="1:19" s="3" customFormat="1" ht="12" x14ac:dyDescent="0.2">
      <c r="A21" s="55"/>
      <c r="B21" s="21" t="s">
        <v>28</v>
      </c>
      <c r="C21" s="25">
        <v>17</v>
      </c>
      <c r="D21" s="26">
        <v>18</v>
      </c>
      <c r="E21" s="26">
        <v>19</v>
      </c>
      <c r="F21" s="26">
        <v>20</v>
      </c>
      <c r="G21" s="26">
        <v>21</v>
      </c>
      <c r="H21" s="26">
        <v>22</v>
      </c>
      <c r="I21" s="26">
        <v>23</v>
      </c>
      <c r="J21" s="26">
        <v>24</v>
      </c>
      <c r="K21" s="26">
        <v>25</v>
      </c>
      <c r="L21" s="26">
        <v>26</v>
      </c>
      <c r="M21" s="26">
        <v>27</v>
      </c>
      <c r="N21" s="26">
        <v>28</v>
      </c>
      <c r="O21" s="26">
        <v>29</v>
      </c>
      <c r="P21" s="26">
        <v>30</v>
      </c>
      <c r="Q21" s="26">
        <v>31</v>
      </c>
      <c r="R21" s="27" t="s">
        <v>31</v>
      </c>
      <c r="S21" s="68"/>
    </row>
    <row r="22" spans="1:19" x14ac:dyDescent="0.2">
      <c r="A22" s="37"/>
      <c r="B22" s="30" t="s">
        <v>29</v>
      </c>
      <c r="C22" s="18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28">
        <f>SUM(C19:R19,C22:Q22)</f>
        <v>0</v>
      </c>
      <c r="S22" s="68"/>
    </row>
    <row r="23" spans="1:19" x14ac:dyDescent="0.2">
      <c r="A23" s="37"/>
      <c r="B23" s="30" t="s">
        <v>30</v>
      </c>
      <c r="C23" s="20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29">
        <f>SUM(C20:R20,C23:Q23)</f>
        <v>0</v>
      </c>
      <c r="S23" s="68"/>
    </row>
    <row r="24" spans="1:19" s="11" customFormat="1" ht="15.75" thickBot="1" x14ac:dyDescent="0.25">
      <c r="A24" s="61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68"/>
    </row>
    <row r="25" spans="1:19" ht="12" thickBot="1" x14ac:dyDescent="0.25">
      <c r="A25" s="37"/>
      <c r="B25" s="76" t="s">
        <v>32</v>
      </c>
      <c r="C25" s="76"/>
      <c r="D25" s="76"/>
      <c r="E25" s="76"/>
      <c r="F25" s="76"/>
      <c r="G25" s="112">
        <v>4.3</v>
      </c>
      <c r="H25" s="113"/>
      <c r="I25" s="82"/>
      <c r="J25" s="76" t="s">
        <v>33</v>
      </c>
      <c r="K25" s="76"/>
      <c r="L25" s="76"/>
      <c r="M25" s="76"/>
      <c r="N25" s="76"/>
      <c r="O25" s="76"/>
      <c r="P25" s="100"/>
      <c r="Q25" s="114"/>
      <c r="R25" s="115"/>
      <c r="S25" s="68"/>
    </row>
    <row r="26" spans="1:19" ht="12" thickBot="1" x14ac:dyDescent="0.25">
      <c r="A26" s="37"/>
      <c r="B26" s="76" t="s">
        <v>34</v>
      </c>
      <c r="C26" s="76"/>
      <c r="D26" s="76"/>
      <c r="E26" s="76"/>
      <c r="F26" s="156"/>
      <c r="G26" s="116">
        <v>0</v>
      </c>
      <c r="H26" s="116"/>
      <c r="I26" s="82"/>
      <c r="J26" s="157"/>
      <c r="K26" s="157"/>
      <c r="L26" s="157"/>
      <c r="M26" s="157"/>
      <c r="N26" s="157"/>
      <c r="O26" s="157"/>
      <c r="P26" s="158"/>
      <c r="Q26" s="44"/>
      <c r="R26" s="45"/>
      <c r="S26" s="68"/>
    </row>
    <row r="27" spans="1:19" ht="12" thickBot="1" x14ac:dyDescent="0.25">
      <c r="A27" s="37"/>
      <c r="B27" s="76" t="s">
        <v>35</v>
      </c>
      <c r="C27" s="76"/>
      <c r="D27" s="76"/>
      <c r="E27" s="76"/>
      <c r="F27" s="156"/>
      <c r="G27" s="117">
        <v>0</v>
      </c>
      <c r="H27" s="117"/>
      <c r="I27" s="82"/>
      <c r="J27" s="76" t="s">
        <v>36</v>
      </c>
      <c r="K27" s="76"/>
      <c r="L27" s="76"/>
      <c r="M27" s="76"/>
      <c r="N27" s="76"/>
      <c r="O27" s="76"/>
      <c r="P27" s="100"/>
      <c r="Q27" s="118"/>
      <c r="R27" s="119"/>
      <c r="S27" s="68"/>
    </row>
    <row r="28" spans="1:19" s="8" customFormat="1" ht="9" x14ac:dyDescent="0.15">
      <c r="A28" s="57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68"/>
    </row>
    <row r="29" spans="1:19" s="3" customFormat="1" ht="12" x14ac:dyDescent="0.2">
      <c r="A29" s="55"/>
      <c r="B29" s="105" t="s">
        <v>114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68"/>
    </row>
    <row r="30" spans="1:19" x14ac:dyDescent="0.2">
      <c r="A30" s="37"/>
      <c r="B30" s="98" t="s">
        <v>37</v>
      </c>
      <c r="C30" s="98"/>
      <c r="D30" s="98"/>
      <c r="E30" s="98"/>
      <c r="F30" s="99"/>
      <c r="G30" s="151"/>
      <c r="H30" s="151"/>
      <c r="I30" s="37"/>
      <c r="J30" s="76" t="s">
        <v>38</v>
      </c>
      <c r="K30" s="76"/>
      <c r="L30" s="76"/>
      <c r="M30" s="76"/>
      <c r="N30" s="76"/>
      <c r="O30" s="76"/>
      <c r="P30" s="100"/>
      <c r="Q30" s="152">
        <f>G25*G30*G31/12</f>
        <v>0</v>
      </c>
      <c r="R30" s="153"/>
      <c r="S30" s="68"/>
    </row>
    <row r="31" spans="1:19" x14ac:dyDescent="0.2">
      <c r="A31" s="37"/>
      <c r="B31" s="100" t="s">
        <v>39</v>
      </c>
      <c r="C31" s="100"/>
      <c r="D31" s="100"/>
      <c r="E31" s="100"/>
      <c r="F31" s="100"/>
      <c r="G31" s="154"/>
      <c r="H31" s="154"/>
      <c r="I31" s="37"/>
      <c r="J31" s="76" t="s">
        <v>40</v>
      </c>
      <c r="K31" s="76"/>
      <c r="L31" s="76"/>
      <c r="M31" s="76"/>
      <c r="N31" s="76"/>
      <c r="O31" s="76"/>
      <c r="P31" s="100"/>
      <c r="Q31" s="155">
        <f>IF(OR(G25=0,G25=""),"",Q30/G25)</f>
        <v>0</v>
      </c>
      <c r="R31" s="155"/>
      <c r="S31" s="68"/>
    </row>
    <row r="32" spans="1:19" s="8" customFormat="1" ht="9" x14ac:dyDescent="0.15">
      <c r="A32" s="57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68"/>
    </row>
    <row r="33" spans="1:20" x14ac:dyDescent="0.2">
      <c r="A33" s="37"/>
      <c r="B33" s="100" t="str">
        <f>"nombre d'heures majorées sur la période du "&amp;IF(J3="","",IF(DAY(J3)=1,"1er",DAY(J3))&amp;" au "&amp;DAY(O3)&amp;" "&amp;VLOOKUP(MONTH(J3),T3:U15,2,FALSE())&amp;" "&amp;YEAR(J3))</f>
        <v>nombre d'heures majorées sur la période du 1er au 28 février 2021</v>
      </c>
      <c r="C33" s="100"/>
      <c r="D33" s="100"/>
      <c r="E33" s="100"/>
      <c r="F33" s="100"/>
      <c r="G33" s="154"/>
      <c r="H33" s="154"/>
      <c r="I33" s="103"/>
      <c r="J33" s="104"/>
      <c r="K33" s="104"/>
      <c r="L33" s="104"/>
      <c r="M33" s="104"/>
      <c r="N33" s="104"/>
      <c r="O33" s="104"/>
      <c r="P33" s="104"/>
      <c r="Q33" s="104"/>
      <c r="R33" s="104"/>
      <c r="S33" s="68"/>
    </row>
    <row r="34" spans="1:20" s="11" customFormat="1" ht="15" x14ac:dyDescent="0.2">
      <c r="A34" s="6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68"/>
    </row>
    <row r="35" spans="1:20" s="3" customFormat="1" ht="12.75" thickBot="1" x14ac:dyDescent="0.25">
      <c r="A35" s="55"/>
      <c r="B35" s="41" t="s">
        <v>41</v>
      </c>
      <c r="C35" s="42"/>
      <c r="D35" s="42"/>
      <c r="E35" s="42"/>
      <c r="F35" s="42"/>
      <c r="G35" s="42"/>
      <c r="H35" s="42"/>
      <c r="I35" s="43"/>
      <c r="J35" s="83" t="s">
        <v>42</v>
      </c>
      <c r="K35" s="84"/>
      <c r="L35" s="84"/>
      <c r="M35" s="84" t="s">
        <v>43</v>
      </c>
      <c r="N35" s="84"/>
      <c r="O35" s="84"/>
      <c r="P35" s="84" t="s">
        <v>44</v>
      </c>
      <c r="Q35" s="84"/>
      <c r="R35" s="85"/>
      <c r="S35" s="68"/>
      <c r="T35" s="3" t="s">
        <v>45</v>
      </c>
    </row>
    <row r="36" spans="1:20" ht="12" thickTop="1" x14ac:dyDescent="0.2">
      <c r="A36" s="37"/>
      <c r="B36" s="75" t="s">
        <v>46</v>
      </c>
      <c r="C36" s="75"/>
      <c r="D36" s="75"/>
      <c r="E36" s="75" t="s">
        <v>47</v>
      </c>
      <c r="F36" s="75"/>
      <c r="G36" s="37"/>
      <c r="H36" s="37"/>
      <c r="I36" s="38" t="s">
        <v>48</v>
      </c>
      <c r="J36" s="145">
        <f>G25</f>
        <v>4.3</v>
      </c>
      <c r="K36" s="146"/>
      <c r="L36" s="146"/>
      <c r="M36" s="147">
        <f>Q31</f>
        <v>0</v>
      </c>
      <c r="N36" s="147"/>
      <c r="O36" s="147"/>
      <c r="P36" s="148">
        <f>Q30</f>
        <v>0</v>
      </c>
      <c r="Q36" s="148"/>
      <c r="R36" s="149"/>
      <c r="S36" s="68"/>
      <c r="T36" s="4">
        <f>((M36-M37)*G25)</f>
        <v>0</v>
      </c>
    </row>
    <row r="37" spans="1:20" x14ac:dyDescent="0.2">
      <c r="A37" s="37"/>
      <c r="B37" s="75" t="str">
        <f>"            majoration pour "&amp;G33&amp;" heures majorées prévues au contrat"</f>
        <v xml:space="preserve">            majoration pour  heures majorées prévues au contrat</v>
      </c>
      <c r="C37" s="75"/>
      <c r="D37" s="75"/>
      <c r="E37" s="75"/>
      <c r="F37" s="75"/>
      <c r="G37" s="37"/>
      <c r="H37" s="37"/>
      <c r="I37" s="39"/>
      <c r="J37" s="89">
        <f>G25*((G27))</f>
        <v>0</v>
      </c>
      <c r="K37" s="90"/>
      <c r="L37" s="90"/>
      <c r="M37" s="150"/>
      <c r="N37" s="150"/>
      <c r="O37" s="150"/>
      <c r="P37" s="92">
        <f>J37*M37</f>
        <v>0</v>
      </c>
      <c r="Q37" s="92"/>
      <c r="R37" s="93"/>
      <c r="S37" s="68"/>
    </row>
    <row r="38" spans="1:20" s="8" customFormat="1" ht="9" x14ac:dyDescent="0.15">
      <c r="A38" s="57"/>
      <c r="B38" s="40"/>
      <c r="C38" s="40"/>
      <c r="D38" s="40"/>
      <c r="E38" s="40"/>
      <c r="F38" s="40"/>
      <c r="G38" s="40"/>
      <c r="H38" s="40"/>
      <c r="I38" s="40"/>
      <c r="J38" s="242"/>
      <c r="K38" s="243"/>
      <c r="L38" s="243"/>
      <c r="M38" s="243"/>
      <c r="N38" s="243"/>
      <c r="O38" s="243"/>
      <c r="P38" s="243"/>
      <c r="Q38" s="243"/>
      <c r="R38" s="244"/>
      <c r="S38" s="68"/>
    </row>
    <row r="39" spans="1:20" x14ac:dyDescent="0.2">
      <c r="A39" s="37"/>
      <c r="B39" s="76" t="s">
        <v>49</v>
      </c>
      <c r="C39" s="76"/>
      <c r="D39" s="76"/>
      <c r="E39" s="76"/>
      <c r="F39" s="76"/>
      <c r="G39" s="37"/>
      <c r="H39" s="37"/>
      <c r="I39" s="38" t="s">
        <v>48</v>
      </c>
      <c r="J39" s="89">
        <f>G25</f>
        <v>4.3</v>
      </c>
      <c r="K39" s="90"/>
      <c r="L39" s="90"/>
      <c r="M39" s="170"/>
      <c r="N39" s="170"/>
      <c r="O39" s="170"/>
      <c r="P39" s="92">
        <f>J39*M39</f>
        <v>0</v>
      </c>
      <c r="Q39" s="92"/>
      <c r="R39" s="93"/>
      <c r="S39" s="68"/>
      <c r="T39" s="6">
        <f>P39</f>
        <v>0</v>
      </c>
    </row>
    <row r="40" spans="1:20" s="8" customFormat="1" ht="9" x14ac:dyDescent="0.15">
      <c r="A40" s="57"/>
      <c r="B40" s="40"/>
      <c r="C40" s="40"/>
      <c r="D40" s="40"/>
      <c r="E40" s="40"/>
      <c r="F40" s="40"/>
      <c r="G40" s="40"/>
      <c r="H40" s="40"/>
      <c r="I40" s="40"/>
      <c r="J40" s="242"/>
      <c r="K40" s="243"/>
      <c r="L40" s="243"/>
      <c r="M40" s="243"/>
      <c r="N40" s="243"/>
      <c r="O40" s="243"/>
      <c r="P40" s="243"/>
      <c r="Q40" s="243"/>
      <c r="R40" s="244"/>
      <c r="S40" s="68"/>
    </row>
    <row r="41" spans="1:20" x14ac:dyDescent="0.2">
      <c r="A41" s="37"/>
      <c r="B41" s="76" t="s">
        <v>50</v>
      </c>
      <c r="C41" s="76"/>
      <c r="D41" s="76"/>
      <c r="E41" s="76"/>
      <c r="F41" s="76"/>
      <c r="G41" s="37"/>
      <c r="H41" s="37"/>
      <c r="I41" s="38" t="s">
        <v>51</v>
      </c>
      <c r="J41" s="89">
        <f>IF(Q27="",G25,Q27)</f>
        <v>4.3</v>
      </c>
      <c r="K41" s="90"/>
      <c r="L41" s="90"/>
      <c r="M41" s="170"/>
      <c r="N41" s="170"/>
      <c r="O41" s="170"/>
      <c r="P41" s="92">
        <f>-J41*M41</f>
        <v>0</v>
      </c>
      <c r="Q41" s="92"/>
      <c r="R41" s="93"/>
      <c r="S41" s="68"/>
      <c r="T41" s="6">
        <f>P41</f>
        <v>0</v>
      </c>
    </row>
    <row r="42" spans="1:20" x14ac:dyDescent="0.2">
      <c r="A42" s="37"/>
      <c r="B42" s="37" t="s">
        <v>52</v>
      </c>
      <c r="C42" s="37" t="s">
        <v>53</v>
      </c>
      <c r="D42" s="80"/>
      <c r="E42" s="81"/>
      <c r="F42" s="81"/>
      <c r="G42" s="81"/>
      <c r="H42" s="81"/>
      <c r="I42" s="38" t="s">
        <v>48</v>
      </c>
      <c r="J42" s="162" t="s">
        <v>54</v>
      </c>
      <c r="K42" s="163"/>
      <c r="L42" s="163"/>
      <c r="M42" s="163"/>
      <c r="N42" s="163"/>
      <c r="O42" s="163"/>
      <c r="P42" s="164"/>
      <c r="Q42" s="164"/>
      <c r="R42" s="165"/>
      <c r="S42" s="68"/>
      <c r="T42" s="6">
        <f>P42</f>
        <v>0</v>
      </c>
    </row>
    <row r="43" spans="1:20" x14ac:dyDescent="0.2">
      <c r="A43" s="37"/>
      <c r="B43" s="37"/>
      <c r="C43" s="37" t="s">
        <v>55</v>
      </c>
      <c r="D43" s="80"/>
      <c r="E43" s="81"/>
      <c r="F43" s="81"/>
      <c r="G43" s="81"/>
      <c r="H43" s="81"/>
      <c r="I43" s="38" t="s">
        <v>56</v>
      </c>
      <c r="J43" s="166" t="s">
        <v>57</v>
      </c>
      <c r="K43" s="167"/>
      <c r="L43" s="167"/>
      <c r="M43" s="167"/>
      <c r="N43" s="167"/>
      <c r="O43" s="167"/>
      <c r="P43" s="168">
        <f>SUM(P36:R42)</f>
        <v>0</v>
      </c>
      <c r="Q43" s="168"/>
      <c r="R43" s="169"/>
      <c r="S43" s="68" t="s">
        <v>58</v>
      </c>
      <c r="T43" s="4">
        <f>SUM(T36:T42)</f>
        <v>0</v>
      </c>
    </row>
    <row r="44" spans="1:20" s="8" customFormat="1" ht="9" x14ac:dyDescent="0.15">
      <c r="A44" s="57"/>
      <c r="B44" s="40"/>
      <c r="C44" s="40"/>
      <c r="D44" s="40"/>
      <c r="E44" s="40"/>
      <c r="F44" s="40"/>
      <c r="G44" s="40"/>
      <c r="H44" s="40"/>
      <c r="I44" s="40"/>
      <c r="J44" s="245"/>
      <c r="K44" s="246"/>
      <c r="L44" s="246"/>
      <c r="M44" s="246"/>
      <c r="N44" s="246"/>
      <c r="O44" s="246"/>
      <c r="P44" s="246"/>
      <c r="Q44" s="246"/>
      <c r="R44" s="247"/>
      <c r="S44" s="68"/>
    </row>
    <row r="45" spans="1:20" ht="12" thickBot="1" x14ac:dyDescent="0.25">
      <c r="A45" s="37"/>
      <c r="B45" s="82"/>
      <c r="C45" s="82"/>
      <c r="D45" s="82"/>
      <c r="E45" s="82"/>
      <c r="F45" s="82"/>
      <c r="G45" s="82"/>
      <c r="H45" s="82"/>
      <c r="I45" s="172"/>
      <c r="J45" s="173" t="s">
        <v>59</v>
      </c>
      <c r="K45" s="174"/>
      <c r="L45" s="174"/>
      <c r="M45" s="174"/>
      <c r="N45" s="174"/>
      <c r="O45" s="174"/>
      <c r="P45" s="174"/>
      <c r="Q45" s="174"/>
      <c r="R45" s="175"/>
      <c r="S45" s="68"/>
    </row>
    <row r="46" spans="1:20" ht="12" thickTop="1" x14ac:dyDescent="0.2">
      <c r="A46" s="37"/>
      <c r="B46" s="76" t="s">
        <v>29</v>
      </c>
      <c r="C46" s="76"/>
      <c r="D46" s="76"/>
      <c r="E46" s="76"/>
      <c r="F46" s="76"/>
      <c r="G46" s="37"/>
      <c r="H46" s="37"/>
      <c r="I46" s="37"/>
      <c r="J46" s="145">
        <f>G25*(1+(G26))</f>
        <v>4.3</v>
      </c>
      <c r="K46" s="146"/>
      <c r="L46" s="146"/>
      <c r="M46" s="171"/>
      <c r="N46" s="171"/>
      <c r="O46" s="171"/>
      <c r="P46" s="148">
        <f>J46*M46</f>
        <v>0</v>
      </c>
      <c r="Q46" s="148"/>
      <c r="R46" s="149"/>
      <c r="S46" s="68" t="s">
        <v>60</v>
      </c>
    </row>
    <row r="47" spans="1:20" x14ac:dyDescent="0.2">
      <c r="A47" s="37"/>
      <c r="B47" s="76" t="s">
        <v>61</v>
      </c>
      <c r="C47" s="76"/>
      <c r="D47" s="76"/>
      <c r="E47" s="76"/>
      <c r="F47" s="76"/>
      <c r="G47" s="37"/>
      <c r="H47" s="37"/>
      <c r="I47" s="37"/>
      <c r="J47" s="89">
        <f>G25*(1+(G27))</f>
        <v>4.3</v>
      </c>
      <c r="K47" s="90"/>
      <c r="L47" s="90"/>
      <c r="M47" s="170"/>
      <c r="N47" s="170"/>
      <c r="O47" s="170"/>
      <c r="P47" s="92">
        <f>J47*M47</f>
        <v>0</v>
      </c>
      <c r="Q47" s="92"/>
      <c r="R47" s="93"/>
      <c r="S47" s="68" t="s">
        <v>62</v>
      </c>
      <c r="T47" s="7" t="b">
        <v>1</v>
      </c>
    </row>
    <row r="48" spans="1:20" s="8" customFormat="1" ht="9" x14ac:dyDescent="0.15">
      <c r="A48" s="57"/>
      <c r="B48" s="47"/>
      <c r="C48" s="47"/>
      <c r="D48" s="47"/>
      <c r="E48" s="47"/>
      <c r="F48" s="47"/>
      <c r="G48" s="47"/>
      <c r="H48" s="47"/>
      <c r="I48" s="48"/>
      <c r="J48" s="94"/>
      <c r="K48" s="95"/>
      <c r="L48" s="95"/>
      <c r="M48" s="96"/>
      <c r="N48" s="96"/>
      <c r="O48" s="96"/>
      <c r="P48" s="95"/>
      <c r="Q48" s="95"/>
      <c r="R48" s="97"/>
      <c r="S48" s="68"/>
    </row>
    <row r="49" spans="1:20" x14ac:dyDescent="0.2">
      <c r="A49" s="37"/>
      <c r="B49" s="176"/>
      <c r="C49" s="176"/>
      <c r="D49" s="176"/>
      <c r="E49" s="176"/>
      <c r="F49" s="176"/>
      <c r="G49" s="176"/>
      <c r="H49" s="176"/>
      <c r="I49" s="176"/>
      <c r="J49" s="177" t="s">
        <v>113</v>
      </c>
      <c r="K49" s="178"/>
      <c r="L49" s="178"/>
      <c r="M49" s="178"/>
      <c r="N49" s="178"/>
      <c r="O49" s="178"/>
      <c r="P49" s="179">
        <f>SUM(P43,P46:R47)</f>
        <v>0</v>
      </c>
      <c r="Q49" s="180"/>
      <c r="R49" s="181"/>
      <c r="S49" s="68" t="s">
        <v>63</v>
      </c>
    </row>
    <row r="50" spans="1:20" x14ac:dyDescent="0.2">
      <c r="A50" s="37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68"/>
    </row>
    <row r="51" spans="1:20" s="3" customFormat="1" ht="12.75" thickBot="1" x14ac:dyDescent="0.25">
      <c r="A51" s="55"/>
      <c r="B51" s="41" t="s">
        <v>64</v>
      </c>
      <c r="C51" s="42"/>
      <c r="D51" s="42"/>
      <c r="E51" s="42"/>
      <c r="F51" s="42"/>
      <c r="G51" s="42"/>
      <c r="H51" s="42"/>
      <c r="I51" s="51"/>
      <c r="J51" s="83" t="s">
        <v>65</v>
      </c>
      <c r="K51" s="84"/>
      <c r="L51" s="84"/>
      <c r="M51" s="84" t="s">
        <v>66</v>
      </c>
      <c r="N51" s="84"/>
      <c r="O51" s="84"/>
      <c r="P51" s="84" t="s">
        <v>44</v>
      </c>
      <c r="Q51" s="84"/>
      <c r="R51" s="85"/>
      <c r="S51" s="68"/>
    </row>
    <row r="52" spans="1:20" ht="12" thickTop="1" x14ac:dyDescent="0.2">
      <c r="A52" s="37"/>
      <c r="B52" s="79" t="s">
        <v>67</v>
      </c>
      <c r="C52" s="79"/>
      <c r="D52" s="79"/>
      <c r="E52" s="79"/>
      <c r="F52" s="79"/>
      <c r="G52" s="79"/>
      <c r="H52" s="79"/>
      <c r="I52" s="38"/>
      <c r="J52" s="86" t="s">
        <v>107</v>
      </c>
      <c r="K52" s="87"/>
      <c r="L52" s="87"/>
      <c r="M52" s="87"/>
      <c r="N52" s="87"/>
      <c r="O52" s="87"/>
      <c r="P52" s="87"/>
      <c r="Q52" s="87"/>
      <c r="R52" s="88"/>
      <c r="S52" s="68"/>
    </row>
    <row r="53" spans="1:20" x14ac:dyDescent="0.2">
      <c r="A53" s="37"/>
      <c r="B53" s="79" t="s">
        <v>68</v>
      </c>
      <c r="C53" s="79"/>
      <c r="D53" s="79"/>
      <c r="E53" s="79"/>
      <c r="F53" s="79"/>
      <c r="G53" s="79"/>
      <c r="H53" s="79"/>
      <c r="I53" s="38" t="s">
        <v>48</v>
      </c>
      <c r="J53" s="89">
        <f>P49*0.9825</f>
        <v>0</v>
      </c>
      <c r="K53" s="90"/>
      <c r="L53" s="90"/>
      <c r="M53" s="91">
        <v>6.8000000000000005E-2</v>
      </c>
      <c r="N53" s="91"/>
      <c r="O53" s="91"/>
      <c r="P53" s="92">
        <f>J53*M53</f>
        <v>0</v>
      </c>
      <c r="Q53" s="92"/>
      <c r="R53" s="93"/>
      <c r="S53" s="68"/>
      <c r="T53" s="4">
        <f>$T$43*0.9825*M53</f>
        <v>0</v>
      </c>
    </row>
    <row r="54" spans="1:20" x14ac:dyDescent="0.2">
      <c r="A54" s="37"/>
      <c r="B54" s="79" t="s">
        <v>106</v>
      </c>
      <c r="C54" s="79"/>
      <c r="D54" s="79"/>
      <c r="E54" s="79"/>
      <c r="F54" s="79"/>
      <c r="G54" s="79"/>
      <c r="H54" s="79"/>
      <c r="I54" s="38"/>
      <c r="J54" s="89">
        <f>P49*0.9825</f>
        <v>0</v>
      </c>
      <c r="K54" s="90"/>
      <c r="L54" s="90"/>
      <c r="M54" s="91">
        <v>2.9000000000000001E-2</v>
      </c>
      <c r="N54" s="91"/>
      <c r="O54" s="91"/>
      <c r="P54" s="92">
        <f>J54*M54</f>
        <v>0</v>
      </c>
      <c r="Q54" s="92"/>
      <c r="R54" s="93"/>
      <c r="S54" s="68" t="s">
        <v>69</v>
      </c>
      <c r="T54" s="4">
        <f>$T$43*0.9825*M54</f>
        <v>0</v>
      </c>
    </row>
    <row r="55" spans="1:20" s="8" customFormat="1" ht="9" x14ac:dyDescent="0.15">
      <c r="A55" s="57"/>
      <c r="B55" s="52"/>
      <c r="C55" s="52"/>
      <c r="D55" s="52"/>
      <c r="E55" s="52"/>
      <c r="F55" s="52"/>
      <c r="G55" s="52"/>
      <c r="H55" s="52"/>
      <c r="I55" s="40"/>
      <c r="J55" s="242"/>
      <c r="K55" s="243"/>
      <c r="L55" s="243"/>
      <c r="M55" s="243"/>
      <c r="N55" s="243"/>
      <c r="O55" s="243"/>
      <c r="P55" s="243"/>
      <c r="Q55" s="243"/>
      <c r="R55" s="244"/>
      <c r="S55" s="68"/>
    </row>
    <row r="56" spans="1:20" x14ac:dyDescent="0.2">
      <c r="A56" s="37"/>
      <c r="B56" s="79" t="s">
        <v>70</v>
      </c>
      <c r="C56" s="79"/>
      <c r="D56" s="79"/>
      <c r="E56" s="79"/>
      <c r="F56" s="79"/>
      <c r="G56" s="79"/>
      <c r="H56" s="79"/>
      <c r="I56" s="53"/>
      <c r="J56" s="182" t="s">
        <v>71</v>
      </c>
      <c r="K56" s="183"/>
      <c r="L56" s="183"/>
      <c r="M56" s="183" t="s">
        <v>72</v>
      </c>
      <c r="N56" s="183"/>
      <c r="O56" s="183"/>
      <c r="P56" s="183"/>
      <c r="Q56" s="183"/>
      <c r="R56" s="184"/>
      <c r="S56" s="68"/>
    </row>
    <row r="57" spans="1:20" x14ac:dyDescent="0.2">
      <c r="A57" s="37"/>
      <c r="B57" s="79" t="s">
        <v>73</v>
      </c>
      <c r="C57" s="79"/>
      <c r="D57" s="79"/>
      <c r="E57" s="79"/>
      <c r="F57" s="79"/>
      <c r="G57" s="79"/>
      <c r="H57" s="79"/>
      <c r="I57" s="38" t="s">
        <v>48</v>
      </c>
      <c r="J57" s="89">
        <f>P49</f>
        <v>0</v>
      </c>
      <c r="K57" s="90"/>
      <c r="L57" s="90"/>
      <c r="M57" s="91">
        <v>7.2999999999999995E-2</v>
      </c>
      <c r="N57" s="91"/>
      <c r="O57" s="91"/>
      <c r="P57" s="92">
        <f>J57*M57</f>
        <v>0</v>
      </c>
      <c r="Q57" s="92"/>
      <c r="R57" s="93"/>
      <c r="S57" s="68"/>
      <c r="T57" s="4">
        <f>$T$43*M57</f>
        <v>0</v>
      </c>
    </row>
    <row r="58" spans="1:20" x14ac:dyDescent="0.2">
      <c r="A58" s="37"/>
      <c r="B58" s="79" t="s">
        <v>74</v>
      </c>
      <c r="C58" s="79"/>
      <c r="D58" s="79"/>
      <c r="E58" s="79"/>
      <c r="F58" s="79"/>
      <c r="G58" s="79"/>
      <c r="H58" s="79"/>
      <c r="I58" s="38" t="s">
        <v>48</v>
      </c>
      <c r="J58" s="89">
        <f>P49</f>
        <v>0</v>
      </c>
      <c r="K58" s="90"/>
      <c r="L58" s="90"/>
      <c r="M58" s="91">
        <v>3.15E-2</v>
      </c>
      <c r="N58" s="91"/>
      <c r="O58" s="91"/>
      <c r="P58" s="92">
        <f>J58*M58</f>
        <v>0</v>
      </c>
      <c r="Q58" s="92"/>
      <c r="R58" s="93"/>
      <c r="S58" s="68"/>
      <c r="T58" s="4">
        <f>$T$43*M58</f>
        <v>0</v>
      </c>
    </row>
    <row r="59" spans="1:20" x14ac:dyDescent="0.2">
      <c r="A59" s="37"/>
      <c r="B59" s="79" t="s">
        <v>75</v>
      </c>
      <c r="C59" s="79"/>
      <c r="D59" s="79"/>
      <c r="E59" s="79"/>
      <c r="F59" s="79"/>
      <c r="G59" s="79"/>
      <c r="H59" s="79"/>
      <c r="I59" s="38" t="s">
        <v>48</v>
      </c>
      <c r="J59" s="89">
        <f>P49</f>
        <v>0</v>
      </c>
      <c r="K59" s="90"/>
      <c r="L59" s="90"/>
      <c r="M59" s="91">
        <v>8.6E-3</v>
      </c>
      <c r="N59" s="91"/>
      <c r="O59" s="91"/>
      <c r="P59" s="92">
        <f>J59*M59</f>
        <v>0</v>
      </c>
      <c r="Q59" s="92"/>
      <c r="R59" s="93"/>
      <c r="S59" s="68"/>
      <c r="T59" s="4">
        <f>$T$43*M59</f>
        <v>0</v>
      </c>
    </row>
    <row r="60" spans="1:20" x14ac:dyDescent="0.2">
      <c r="A60" s="37"/>
      <c r="B60" s="79" t="s">
        <v>76</v>
      </c>
      <c r="C60" s="79"/>
      <c r="D60" s="79"/>
      <c r="E60" s="79"/>
      <c r="F60" s="79"/>
      <c r="G60" s="79"/>
      <c r="H60" s="79"/>
      <c r="I60" s="38" t="s">
        <v>48</v>
      </c>
      <c r="J60" s="89">
        <f>P49</f>
        <v>0</v>
      </c>
      <c r="K60" s="90"/>
      <c r="L60" s="90"/>
      <c r="M60" s="91">
        <v>1.15E-2</v>
      </c>
      <c r="N60" s="91"/>
      <c r="O60" s="91"/>
      <c r="P60" s="92">
        <f>J60*M60</f>
        <v>0</v>
      </c>
      <c r="Q60" s="92"/>
      <c r="R60" s="93"/>
      <c r="S60" s="68"/>
      <c r="T60" s="4">
        <f>$T$43*M60</f>
        <v>0</v>
      </c>
    </row>
    <row r="61" spans="1:20" s="8" customFormat="1" ht="9" x14ac:dyDescent="0.15">
      <c r="A61" s="57"/>
      <c r="B61" s="40"/>
      <c r="C61" s="40"/>
      <c r="D61" s="40"/>
      <c r="E61" s="40"/>
      <c r="F61" s="40"/>
      <c r="G61" s="40"/>
      <c r="H61" s="40"/>
      <c r="I61" s="40"/>
      <c r="J61" s="185"/>
      <c r="K61" s="186"/>
      <c r="L61" s="186"/>
      <c r="M61" s="187"/>
      <c r="N61" s="187"/>
      <c r="O61" s="187"/>
      <c r="P61" s="186"/>
      <c r="Q61" s="186"/>
      <c r="R61" s="188"/>
      <c r="S61" s="68"/>
    </row>
    <row r="62" spans="1:20" x14ac:dyDescent="0.2">
      <c r="A62" s="37"/>
      <c r="B62" s="37"/>
      <c r="C62" s="37"/>
      <c r="D62" s="37"/>
      <c r="E62" s="37"/>
      <c r="F62" s="37"/>
      <c r="G62" s="37"/>
      <c r="H62" s="37"/>
      <c r="I62" s="38" t="s">
        <v>56</v>
      </c>
      <c r="J62" s="189" t="s">
        <v>77</v>
      </c>
      <c r="K62" s="190"/>
      <c r="L62" s="190"/>
      <c r="M62" s="190"/>
      <c r="N62" s="190"/>
      <c r="O62" s="190"/>
      <c r="P62" s="191">
        <f>SUM(P53:P60)</f>
        <v>0</v>
      </c>
      <c r="Q62" s="191"/>
      <c r="R62" s="192"/>
      <c r="S62" s="68" t="s">
        <v>78</v>
      </c>
      <c r="T62" s="4">
        <f>SUM(T53:T60)</f>
        <v>0</v>
      </c>
    </row>
    <row r="63" spans="1:20" s="8" customFormat="1" ht="9" x14ac:dyDescent="0.15">
      <c r="A63" s="57"/>
      <c r="B63" s="40"/>
      <c r="C63" s="40"/>
      <c r="D63" s="40"/>
      <c r="E63" s="40"/>
      <c r="F63" s="40"/>
      <c r="G63" s="40"/>
      <c r="H63" s="40"/>
      <c r="I63" s="40"/>
      <c r="J63" s="46"/>
      <c r="K63" s="46"/>
      <c r="L63" s="46"/>
      <c r="M63" s="46"/>
      <c r="N63" s="40"/>
      <c r="O63" s="40"/>
      <c r="P63" s="40"/>
      <c r="Q63" s="40"/>
      <c r="R63" s="40"/>
      <c r="S63" s="68"/>
    </row>
    <row r="64" spans="1:20" s="3" customFormat="1" ht="12.75" thickBot="1" x14ac:dyDescent="0.25">
      <c r="A64" s="55"/>
      <c r="B64" s="41" t="s">
        <v>79</v>
      </c>
      <c r="C64" s="42"/>
      <c r="D64" s="42"/>
      <c r="E64" s="42"/>
      <c r="F64" s="42"/>
      <c r="G64" s="42"/>
      <c r="H64" s="42"/>
      <c r="I64" s="51"/>
      <c r="J64" s="196" t="s">
        <v>65</v>
      </c>
      <c r="K64" s="197"/>
      <c r="L64" s="197"/>
      <c r="M64" s="197" t="s">
        <v>66</v>
      </c>
      <c r="N64" s="197"/>
      <c r="O64" s="197"/>
      <c r="P64" s="197" t="s">
        <v>44</v>
      </c>
      <c r="Q64" s="197"/>
      <c r="R64" s="198"/>
      <c r="S64" s="68"/>
    </row>
    <row r="65" spans="1:20" ht="12" thickTop="1" x14ac:dyDescent="0.2">
      <c r="A65" s="37"/>
      <c r="B65" s="74" t="s">
        <v>80</v>
      </c>
      <c r="C65" s="37"/>
      <c r="D65" s="37"/>
      <c r="E65" s="37"/>
      <c r="F65" s="37"/>
      <c r="G65" s="37"/>
      <c r="H65" s="37"/>
      <c r="I65" s="38"/>
      <c r="J65" s="199">
        <f>((M37+M47)*J47)+(M46*J46)</f>
        <v>0</v>
      </c>
      <c r="K65" s="200"/>
      <c r="L65" s="200"/>
      <c r="M65" s="201">
        <v>0.11310000000000001</v>
      </c>
      <c r="N65" s="201"/>
      <c r="O65" s="201"/>
      <c r="P65" s="202">
        <f>J65*M65</f>
        <v>0</v>
      </c>
      <c r="Q65" s="202"/>
      <c r="R65" s="203"/>
      <c r="S65" s="68" t="s">
        <v>81</v>
      </c>
    </row>
    <row r="66" spans="1:20" ht="12" thickBot="1" x14ac:dyDescent="0.25">
      <c r="A66" s="37"/>
      <c r="B66" s="37"/>
      <c r="C66" s="37"/>
      <c r="D66" s="37"/>
      <c r="E66" s="37"/>
      <c r="F66" s="37"/>
      <c r="G66" s="37"/>
      <c r="H66" s="37"/>
      <c r="I66" s="38"/>
      <c r="J66" s="37"/>
      <c r="K66" s="37"/>
      <c r="L66" s="37"/>
      <c r="M66" s="37"/>
      <c r="N66" s="37"/>
      <c r="O66" s="37"/>
      <c r="P66" s="37"/>
      <c r="Q66" s="37"/>
      <c r="R66" s="37"/>
      <c r="S66" s="68"/>
    </row>
    <row r="67" spans="1:20" s="3" customFormat="1" ht="24" thickBot="1" x14ac:dyDescent="0.4">
      <c r="A67" s="55"/>
      <c r="B67" s="54"/>
      <c r="C67" s="55"/>
      <c r="D67" s="55"/>
      <c r="E67" s="55"/>
      <c r="F67" s="55"/>
      <c r="G67" s="55"/>
      <c r="H67" s="55"/>
      <c r="I67" s="56"/>
      <c r="J67" s="260" t="s">
        <v>110</v>
      </c>
      <c r="K67" s="261"/>
      <c r="L67" s="261"/>
      <c r="M67" s="261"/>
      <c r="N67" s="261"/>
      <c r="O67" s="261"/>
      <c r="P67" s="224">
        <f>P49-P62+P65</f>
        <v>0</v>
      </c>
      <c r="Q67" s="225"/>
      <c r="R67" s="226"/>
      <c r="S67" s="68" t="s">
        <v>82</v>
      </c>
    </row>
    <row r="68" spans="1:20" x14ac:dyDescent="0.2">
      <c r="A68" s="37"/>
      <c r="B68" s="37"/>
      <c r="C68" s="37"/>
      <c r="D68" s="37"/>
      <c r="E68" s="37"/>
      <c r="F68" s="37"/>
      <c r="G68" s="37"/>
      <c r="H68" s="37"/>
      <c r="I68" s="38"/>
      <c r="J68" s="37"/>
      <c r="K68" s="37"/>
      <c r="L68" s="37"/>
      <c r="M68" s="37"/>
      <c r="N68" s="37"/>
      <c r="O68" s="37"/>
      <c r="P68" s="37"/>
      <c r="Q68" s="37"/>
      <c r="R68" s="37"/>
      <c r="S68" s="68"/>
    </row>
    <row r="69" spans="1:20" s="3" customFormat="1" ht="12.75" thickBot="1" x14ac:dyDescent="0.25">
      <c r="A69" s="55"/>
      <c r="B69" s="41" t="s">
        <v>83</v>
      </c>
      <c r="C69" s="42"/>
      <c r="D69" s="42"/>
      <c r="E69" s="42"/>
      <c r="F69" s="42"/>
      <c r="G69" s="42"/>
      <c r="H69" s="42"/>
      <c r="I69" s="51"/>
      <c r="J69" s="83" t="s">
        <v>84</v>
      </c>
      <c r="K69" s="84"/>
      <c r="L69" s="84"/>
      <c r="M69" s="84" t="s">
        <v>85</v>
      </c>
      <c r="N69" s="84"/>
      <c r="O69" s="84"/>
      <c r="P69" s="84" t="s">
        <v>44</v>
      </c>
      <c r="Q69" s="84"/>
      <c r="R69" s="85"/>
      <c r="S69" s="68"/>
    </row>
    <row r="70" spans="1:20" ht="12" thickTop="1" x14ac:dyDescent="0.2">
      <c r="A70" s="37"/>
      <c r="B70" s="77" t="s">
        <v>86</v>
      </c>
      <c r="C70" s="77"/>
      <c r="D70" s="77"/>
      <c r="E70" s="77"/>
      <c r="F70" s="77"/>
      <c r="G70" s="37"/>
      <c r="H70" s="37"/>
      <c r="I70" s="38" t="s">
        <v>48</v>
      </c>
      <c r="J70" s="193"/>
      <c r="K70" s="194"/>
      <c r="L70" s="194"/>
      <c r="M70" s="195"/>
      <c r="N70" s="195"/>
      <c r="O70" s="195"/>
      <c r="P70" s="148">
        <f>J70*M70</f>
        <v>0</v>
      </c>
      <c r="Q70" s="148"/>
      <c r="R70" s="149"/>
      <c r="S70" s="68"/>
    </row>
    <row r="71" spans="1:20" x14ac:dyDescent="0.2">
      <c r="A71" s="37"/>
      <c r="B71" s="76" t="s">
        <v>87</v>
      </c>
      <c r="C71" s="76"/>
      <c r="D71" s="76"/>
      <c r="E71" s="76"/>
      <c r="F71" s="76"/>
      <c r="G71" s="37"/>
      <c r="H71" s="37"/>
      <c r="I71" s="38"/>
      <c r="J71" s="257"/>
      <c r="K71" s="258"/>
      <c r="L71" s="258"/>
      <c r="M71" s="259"/>
      <c r="N71" s="259"/>
      <c r="O71" s="259"/>
      <c r="P71" s="92">
        <f>J71*M71</f>
        <v>0</v>
      </c>
      <c r="Q71" s="92"/>
      <c r="R71" s="93"/>
      <c r="S71" s="68"/>
    </row>
    <row r="72" spans="1:20" x14ac:dyDescent="0.2">
      <c r="A72" s="37"/>
      <c r="B72" s="78" t="s">
        <v>88</v>
      </c>
      <c r="C72" s="78"/>
      <c r="D72" s="78"/>
      <c r="E72" s="78"/>
      <c r="F72" s="78"/>
      <c r="G72" s="49"/>
      <c r="H72" s="49"/>
      <c r="I72" s="50" t="s">
        <v>48</v>
      </c>
      <c r="J72" s="257"/>
      <c r="K72" s="258"/>
      <c r="L72" s="258"/>
      <c r="M72" s="259"/>
      <c r="N72" s="259"/>
      <c r="O72" s="259"/>
      <c r="P72" s="92">
        <f>J72*M72</f>
        <v>0</v>
      </c>
      <c r="Q72" s="92"/>
      <c r="R72" s="93"/>
      <c r="S72" s="68"/>
    </row>
    <row r="73" spans="1:20" x14ac:dyDescent="0.2">
      <c r="A73" s="37"/>
      <c r="B73" s="37"/>
      <c r="C73" s="37"/>
      <c r="D73" s="37"/>
      <c r="E73" s="37"/>
      <c r="F73" s="37"/>
      <c r="G73" s="37"/>
      <c r="H73" s="37"/>
      <c r="I73" s="38" t="s">
        <v>56</v>
      </c>
      <c r="J73" s="237" t="s">
        <v>89</v>
      </c>
      <c r="K73" s="238"/>
      <c r="L73" s="238"/>
      <c r="M73" s="238"/>
      <c r="N73" s="238"/>
      <c r="O73" s="238"/>
      <c r="P73" s="191">
        <f>SUM(P70:R72)</f>
        <v>0</v>
      </c>
      <c r="Q73" s="191"/>
      <c r="R73" s="192"/>
      <c r="S73" s="68" t="s">
        <v>90</v>
      </c>
    </row>
    <row r="74" spans="1:20" s="8" customFormat="1" ht="9" x14ac:dyDescent="0.15">
      <c r="A74" s="57"/>
      <c r="B74" s="57"/>
      <c r="C74" s="57"/>
      <c r="D74" s="57"/>
      <c r="E74" s="57"/>
      <c r="F74" s="57"/>
      <c r="G74" s="57"/>
      <c r="H74" s="57"/>
      <c r="I74" s="58"/>
      <c r="J74" s="9"/>
      <c r="K74" s="9"/>
      <c r="L74" s="9"/>
      <c r="M74" s="9"/>
      <c r="N74" s="9"/>
      <c r="O74" s="9"/>
      <c r="P74" s="10"/>
      <c r="Q74" s="10"/>
      <c r="R74" s="10"/>
      <c r="S74" s="68"/>
    </row>
    <row r="75" spans="1:20" s="3" customFormat="1" ht="12" x14ac:dyDescent="0.2">
      <c r="A75" s="55"/>
      <c r="B75" s="41" t="s">
        <v>91</v>
      </c>
      <c r="C75" s="42" t="s">
        <v>92</v>
      </c>
      <c r="D75" s="42"/>
      <c r="E75" s="42"/>
      <c r="F75" s="42"/>
      <c r="G75" s="42"/>
      <c r="H75" s="42"/>
      <c r="I75" s="43"/>
      <c r="J75" s="239"/>
      <c r="K75" s="240"/>
      <c r="L75" s="240"/>
      <c r="M75" s="240"/>
      <c r="N75" s="240"/>
      <c r="O75" s="241"/>
      <c r="P75" s="197" t="s">
        <v>44</v>
      </c>
      <c r="Q75" s="197"/>
      <c r="R75" s="198"/>
      <c r="S75" s="68"/>
    </row>
    <row r="76" spans="1:20" x14ac:dyDescent="0.2">
      <c r="A76" s="37"/>
      <c r="B76" s="251"/>
      <c r="C76" s="252"/>
      <c r="D76" s="252"/>
      <c r="E76" s="252"/>
      <c r="F76" s="252"/>
      <c r="G76" s="252"/>
      <c r="H76" s="252"/>
      <c r="I76" s="1"/>
      <c r="J76" s="253"/>
      <c r="K76" s="254"/>
      <c r="L76" s="254"/>
      <c r="M76" s="254"/>
      <c r="N76" s="254"/>
      <c r="O76" s="254"/>
      <c r="P76" s="255"/>
      <c r="Q76" s="255"/>
      <c r="R76" s="256"/>
      <c r="S76" s="68" t="s">
        <v>93</v>
      </c>
    </row>
    <row r="77" spans="1:20" s="12" customFormat="1" ht="7.15" customHeight="1" thickBot="1" x14ac:dyDescent="0.35">
      <c r="A77" s="59"/>
      <c r="B77" s="59"/>
      <c r="C77" s="59"/>
      <c r="D77" s="59"/>
      <c r="E77" s="59"/>
      <c r="F77" s="59"/>
      <c r="G77" s="59"/>
      <c r="H77" s="59"/>
      <c r="I77" s="60"/>
      <c r="J77" s="59"/>
      <c r="K77" s="59"/>
      <c r="L77" s="59"/>
      <c r="M77" s="59"/>
      <c r="N77" s="59"/>
      <c r="O77" s="59"/>
      <c r="P77" s="59"/>
      <c r="Q77" s="59"/>
      <c r="R77" s="59"/>
      <c r="S77" s="68"/>
    </row>
    <row r="78" spans="1:20" s="3" customFormat="1" ht="27" customHeight="1" thickBot="1" x14ac:dyDescent="0.25">
      <c r="A78" s="55"/>
      <c r="B78" s="61"/>
      <c r="C78" s="55"/>
      <c r="D78" s="55"/>
      <c r="E78" s="55"/>
      <c r="F78" s="55"/>
      <c r="G78" s="55"/>
      <c r="H78" s="55"/>
      <c r="I78" s="56"/>
      <c r="J78" s="262" t="s">
        <v>111</v>
      </c>
      <c r="K78" s="263"/>
      <c r="L78" s="263"/>
      <c r="M78" s="263"/>
      <c r="N78" s="263"/>
      <c r="O78" s="264"/>
      <c r="P78" s="224">
        <f>P67+P73+P76</f>
        <v>0</v>
      </c>
      <c r="Q78" s="225"/>
      <c r="R78" s="226"/>
      <c r="S78" s="68" t="s">
        <v>94</v>
      </c>
    </row>
    <row r="79" spans="1:20" x14ac:dyDescent="0.2">
      <c r="A79" s="37"/>
      <c r="B79" s="37"/>
      <c r="C79" s="37"/>
      <c r="D79" s="37"/>
      <c r="E79" s="37"/>
      <c r="F79" s="37"/>
      <c r="G79" s="37"/>
      <c r="H79" s="37"/>
      <c r="I79" s="62"/>
      <c r="J79" s="37"/>
      <c r="K79" s="37"/>
      <c r="L79" s="37"/>
      <c r="M79" s="37"/>
      <c r="N79" s="37"/>
      <c r="O79" s="37"/>
      <c r="P79" s="37"/>
      <c r="Q79" s="37"/>
      <c r="R79" s="37"/>
      <c r="S79" s="68"/>
    </row>
    <row r="80" spans="1:20" s="3" customFormat="1" ht="15" x14ac:dyDescent="0.2">
      <c r="A80" s="55"/>
      <c r="B80" s="248" t="s">
        <v>95</v>
      </c>
      <c r="C80" s="249"/>
      <c r="D80" s="249"/>
      <c r="E80" s="250"/>
      <c r="F80" s="227" t="s">
        <v>96</v>
      </c>
      <c r="G80" s="227"/>
      <c r="H80" s="228"/>
      <c r="I80" s="22"/>
      <c r="J80" s="229" t="s">
        <v>97</v>
      </c>
      <c r="K80" s="230"/>
      <c r="L80" s="230"/>
      <c r="M80" s="230"/>
      <c r="N80" s="230"/>
      <c r="O80" s="231"/>
      <c r="P80" s="232">
        <f>IF(Q31="","",T80)</f>
        <v>0</v>
      </c>
      <c r="Q80" s="233"/>
      <c r="R80" s="234"/>
      <c r="S80" s="68"/>
      <c r="T80" s="3">
        <f>T43-T62+T54</f>
        <v>0</v>
      </c>
    </row>
    <row r="81" spans="1:19" ht="13.9" customHeight="1" x14ac:dyDescent="0.2">
      <c r="A81" s="37"/>
      <c r="B81" s="63"/>
      <c r="C81" s="63"/>
      <c r="D81" s="63"/>
      <c r="E81" s="63"/>
      <c r="F81" s="63"/>
      <c r="G81" s="63"/>
      <c r="H81" s="63"/>
      <c r="I81" s="37"/>
      <c r="J81" s="235" t="s">
        <v>104</v>
      </c>
      <c r="K81" s="235"/>
      <c r="L81" s="235"/>
      <c r="M81" s="235"/>
      <c r="N81" s="235"/>
      <c r="O81" s="235"/>
      <c r="P81" s="236"/>
      <c r="Q81" s="236"/>
      <c r="R81" s="236"/>
      <c r="S81" s="69"/>
    </row>
    <row r="82" spans="1:19" ht="15" x14ac:dyDescent="0.2">
      <c r="A82" s="37"/>
      <c r="B82" s="23" t="s">
        <v>98</v>
      </c>
      <c r="C82" s="205">
        <v>43918</v>
      </c>
      <c r="D82" s="206"/>
      <c r="E82" s="24" t="s">
        <v>99</v>
      </c>
      <c r="F82" s="207" t="s">
        <v>100</v>
      </c>
      <c r="G82" s="207"/>
      <c r="H82" s="208"/>
      <c r="I82" s="61"/>
      <c r="J82" s="209" t="s">
        <v>105</v>
      </c>
      <c r="K82" s="210"/>
      <c r="L82" s="210"/>
      <c r="M82" s="210"/>
      <c r="N82" s="210"/>
      <c r="O82" s="210"/>
      <c r="P82" s="211">
        <f>IF(P80="","",ROUNDUP(P80*P81,2))</f>
        <v>0</v>
      </c>
      <c r="Q82" s="211"/>
      <c r="R82" s="211"/>
      <c r="S82" s="69" t="s">
        <v>101</v>
      </c>
    </row>
    <row r="83" spans="1:19" ht="12" thickBot="1" x14ac:dyDescent="0.25">
      <c r="A83" s="37"/>
      <c r="B83" s="212" t="s">
        <v>102</v>
      </c>
      <c r="C83" s="213"/>
      <c r="D83" s="213"/>
      <c r="E83" s="213"/>
      <c r="F83" s="213"/>
      <c r="G83" s="213"/>
      <c r="H83" s="214"/>
      <c r="I83" s="37"/>
      <c r="J83" s="71"/>
      <c r="K83" s="71"/>
      <c r="L83" s="71"/>
      <c r="M83" s="71"/>
      <c r="N83" s="71"/>
      <c r="O83" s="71"/>
      <c r="P83" s="72"/>
      <c r="Q83" s="72"/>
      <c r="R83" s="72"/>
      <c r="S83" s="70"/>
    </row>
    <row r="84" spans="1:19" ht="10.15" customHeight="1" x14ac:dyDescent="0.2">
      <c r="A84" s="37"/>
      <c r="B84" s="212"/>
      <c r="C84" s="213"/>
      <c r="D84" s="213"/>
      <c r="E84" s="213"/>
      <c r="F84" s="213"/>
      <c r="G84" s="213"/>
      <c r="H84" s="214"/>
      <c r="I84" s="37"/>
      <c r="J84" s="218" t="s">
        <v>112</v>
      </c>
      <c r="K84" s="219"/>
      <c r="L84" s="219"/>
      <c r="M84" s="219"/>
      <c r="N84" s="219"/>
      <c r="O84" s="220"/>
      <c r="P84" s="265" t="str">
        <f>IF(OR(P78="",P78=0),"",P78-P82)</f>
        <v/>
      </c>
      <c r="Q84" s="266"/>
      <c r="R84" s="267"/>
      <c r="S84" s="70"/>
    </row>
    <row r="85" spans="1:19" ht="10.9" customHeight="1" thickBot="1" x14ac:dyDescent="0.25">
      <c r="A85" s="37"/>
      <c r="B85" s="215"/>
      <c r="C85" s="216"/>
      <c r="D85" s="216"/>
      <c r="E85" s="216"/>
      <c r="F85" s="216"/>
      <c r="G85" s="216"/>
      <c r="H85" s="217"/>
      <c r="I85" s="37"/>
      <c r="J85" s="221"/>
      <c r="K85" s="222"/>
      <c r="L85" s="222"/>
      <c r="M85" s="222"/>
      <c r="N85" s="222"/>
      <c r="O85" s="223"/>
      <c r="P85" s="268"/>
      <c r="Q85" s="269"/>
      <c r="R85" s="270"/>
      <c r="S85" s="70"/>
    </row>
    <row r="86" spans="1:19" x14ac:dyDescent="0.2">
      <c r="A86" s="37"/>
      <c r="B86" s="37"/>
      <c r="C86" s="63"/>
      <c r="D86" s="63"/>
      <c r="E86" s="63"/>
      <c r="F86" s="63"/>
      <c r="G86" s="63"/>
      <c r="H86" s="63"/>
      <c r="I86" s="37"/>
      <c r="J86" s="63"/>
      <c r="K86" s="63"/>
      <c r="L86" s="63"/>
      <c r="M86" s="63"/>
      <c r="N86" s="63"/>
      <c r="O86" s="63"/>
      <c r="P86" s="63"/>
      <c r="Q86" s="63"/>
      <c r="R86" s="63"/>
      <c r="S86" s="70"/>
    </row>
    <row r="87" spans="1:19" ht="28.15" customHeight="1" x14ac:dyDescent="0.2">
      <c r="A87" s="37"/>
      <c r="B87" s="63" t="s">
        <v>103</v>
      </c>
      <c r="C87" s="37"/>
      <c r="D87" s="37"/>
      <c r="E87" s="37"/>
      <c r="F87" s="37"/>
      <c r="G87" s="37"/>
      <c r="H87" s="37"/>
      <c r="J87" s="204" t="str">
        <f>"Cumul imposable de l'année fiscale " &amp;YEAR(O3)&amp;" 
 au " &amp; TEXT(O3,"jj mmmm aaaa")</f>
        <v>Cumul imposable de l'année fiscale 2021 
 au 28 février 2021</v>
      </c>
      <c r="K87" s="204"/>
      <c r="L87" s="204"/>
      <c r="M87" s="204"/>
      <c r="N87" s="204"/>
      <c r="O87" s="204"/>
      <c r="P87" s="271"/>
      <c r="Q87" s="271"/>
      <c r="R87" s="271"/>
      <c r="S87" s="70"/>
    </row>
    <row r="88" spans="1:19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64"/>
    </row>
  </sheetData>
  <sheetProtection password="8351" sheet="1" objects="1" scenarios="1"/>
  <protectedRanges>
    <protectedRange sqref="M3:Q4" name="dates"/>
  </protectedRanges>
  <mergeCells count="190">
    <mergeCell ref="J38:R38"/>
    <mergeCell ref="J40:R40"/>
    <mergeCell ref="J44:R44"/>
    <mergeCell ref="B80:E80"/>
    <mergeCell ref="P75:R75"/>
    <mergeCell ref="J55:R55"/>
    <mergeCell ref="B52:H52"/>
    <mergeCell ref="B53:H53"/>
    <mergeCell ref="B54:H54"/>
    <mergeCell ref="B76:H76"/>
    <mergeCell ref="J76:O76"/>
    <mergeCell ref="P76:R76"/>
    <mergeCell ref="J71:L71"/>
    <mergeCell ref="M71:O71"/>
    <mergeCell ref="P71:R71"/>
    <mergeCell ref="J72:L72"/>
    <mergeCell ref="M72:O72"/>
    <mergeCell ref="P72:R72"/>
    <mergeCell ref="J67:O67"/>
    <mergeCell ref="P67:R67"/>
    <mergeCell ref="J69:L69"/>
    <mergeCell ref="M69:O69"/>
    <mergeCell ref="P69:R69"/>
    <mergeCell ref="J78:O78"/>
    <mergeCell ref="P78:R78"/>
    <mergeCell ref="F80:H80"/>
    <mergeCell ref="J80:O80"/>
    <mergeCell ref="P80:R80"/>
    <mergeCell ref="J81:O81"/>
    <mergeCell ref="P81:R81"/>
    <mergeCell ref="J73:O73"/>
    <mergeCell ref="P73:R73"/>
    <mergeCell ref="J75:O75"/>
    <mergeCell ref="J87:O87"/>
    <mergeCell ref="P87:R87"/>
    <mergeCell ref="C82:D82"/>
    <mergeCell ref="F82:H82"/>
    <mergeCell ref="J82:O82"/>
    <mergeCell ref="P82:R82"/>
    <mergeCell ref="B83:H85"/>
    <mergeCell ref="J84:O85"/>
    <mergeCell ref="P84:R85"/>
    <mergeCell ref="J70:L70"/>
    <mergeCell ref="M70:O70"/>
    <mergeCell ref="P70:R70"/>
    <mergeCell ref="J64:L64"/>
    <mergeCell ref="M64:O64"/>
    <mergeCell ref="P64:R64"/>
    <mergeCell ref="J65:L65"/>
    <mergeCell ref="M65:O65"/>
    <mergeCell ref="P65:R65"/>
    <mergeCell ref="J61:L61"/>
    <mergeCell ref="M61:O61"/>
    <mergeCell ref="P61:R61"/>
    <mergeCell ref="J62:O62"/>
    <mergeCell ref="P62:R62"/>
    <mergeCell ref="J59:L59"/>
    <mergeCell ref="M59:O59"/>
    <mergeCell ref="P59:R59"/>
    <mergeCell ref="J60:L60"/>
    <mergeCell ref="M60:O60"/>
    <mergeCell ref="P60:R60"/>
    <mergeCell ref="B49:I49"/>
    <mergeCell ref="J49:O49"/>
    <mergeCell ref="P49:R49"/>
    <mergeCell ref="J56:R56"/>
    <mergeCell ref="J57:L57"/>
    <mergeCell ref="M57:O57"/>
    <mergeCell ref="P57:R57"/>
    <mergeCell ref="J58:L58"/>
    <mergeCell ref="M58:O58"/>
    <mergeCell ref="P58:R58"/>
    <mergeCell ref="J54:L54"/>
    <mergeCell ref="M54:O54"/>
    <mergeCell ref="P54:R54"/>
    <mergeCell ref="B56:H56"/>
    <mergeCell ref="J46:L46"/>
    <mergeCell ref="M46:O46"/>
    <mergeCell ref="P46:R46"/>
    <mergeCell ref="B47:F47"/>
    <mergeCell ref="J47:L47"/>
    <mergeCell ref="M47:O47"/>
    <mergeCell ref="P47:R47"/>
    <mergeCell ref="B45:I45"/>
    <mergeCell ref="J45:R45"/>
    <mergeCell ref="J42:O42"/>
    <mergeCell ref="P42:R42"/>
    <mergeCell ref="D43:H43"/>
    <mergeCell ref="J43:O43"/>
    <mergeCell ref="P43:R43"/>
    <mergeCell ref="J39:L39"/>
    <mergeCell ref="M39:O39"/>
    <mergeCell ref="P39:R39"/>
    <mergeCell ref="J41:L41"/>
    <mergeCell ref="M41:O41"/>
    <mergeCell ref="P41:R41"/>
    <mergeCell ref="J36:L36"/>
    <mergeCell ref="M36:O36"/>
    <mergeCell ref="P36:R36"/>
    <mergeCell ref="J37:L37"/>
    <mergeCell ref="M37:O37"/>
    <mergeCell ref="P37:R37"/>
    <mergeCell ref="G30:H30"/>
    <mergeCell ref="Q30:R30"/>
    <mergeCell ref="G31:H31"/>
    <mergeCell ref="Q31:R31"/>
    <mergeCell ref="G33:H33"/>
    <mergeCell ref="J35:L35"/>
    <mergeCell ref="M35:O35"/>
    <mergeCell ref="P35:R35"/>
    <mergeCell ref="B1:H1"/>
    <mergeCell ref="I1:R1"/>
    <mergeCell ref="G3:I3"/>
    <mergeCell ref="J3:L3"/>
    <mergeCell ref="M3:N3"/>
    <mergeCell ref="O3:Q3"/>
    <mergeCell ref="B5:R5"/>
    <mergeCell ref="C7:H7"/>
    <mergeCell ref="I7:I12"/>
    <mergeCell ref="J7:L7"/>
    <mergeCell ref="C8:H8"/>
    <mergeCell ref="J8:L8"/>
    <mergeCell ref="M8:R8"/>
    <mergeCell ref="C9:H9"/>
    <mergeCell ref="C12:H12"/>
    <mergeCell ref="J12:L12"/>
    <mergeCell ref="M12:R12"/>
    <mergeCell ref="M7:R7"/>
    <mergeCell ref="B6:R6"/>
    <mergeCell ref="B3:F3"/>
    <mergeCell ref="B4:R4"/>
    <mergeCell ref="J9:L9"/>
    <mergeCell ref="M9:R9"/>
    <mergeCell ref="C10:H10"/>
    <mergeCell ref="J10:L10"/>
    <mergeCell ref="M10:R10"/>
    <mergeCell ref="C11:H11"/>
    <mergeCell ref="J11:L11"/>
    <mergeCell ref="M11:R11"/>
    <mergeCell ref="B25:F25"/>
    <mergeCell ref="G25:H25"/>
    <mergeCell ref="Q25:R25"/>
    <mergeCell ref="B14:E14"/>
    <mergeCell ref="F14:R14"/>
    <mergeCell ref="B16:R16"/>
    <mergeCell ref="J25:P25"/>
    <mergeCell ref="B24:R24"/>
    <mergeCell ref="B17:R17"/>
    <mergeCell ref="B30:F30"/>
    <mergeCell ref="B31:F31"/>
    <mergeCell ref="I25:I27"/>
    <mergeCell ref="J30:P30"/>
    <mergeCell ref="J31:P31"/>
    <mergeCell ref="B32:R32"/>
    <mergeCell ref="B34:R34"/>
    <mergeCell ref="I33:R33"/>
    <mergeCell ref="B33:F33"/>
    <mergeCell ref="B29:R29"/>
    <mergeCell ref="G26:H26"/>
    <mergeCell ref="G27:H27"/>
    <mergeCell ref="Q27:R27"/>
    <mergeCell ref="B26:F26"/>
    <mergeCell ref="B27:F27"/>
    <mergeCell ref="J26:P26"/>
    <mergeCell ref="J27:P27"/>
    <mergeCell ref="B28:R28"/>
    <mergeCell ref="B36:F36"/>
    <mergeCell ref="B39:F39"/>
    <mergeCell ref="B37:F37"/>
    <mergeCell ref="B41:F41"/>
    <mergeCell ref="B46:F46"/>
    <mergeCell ref="B70:F70"/>
    <mergeCell ref="B71:F71"/>
    <mergeCell ref="B72:F72"/>
    <mergeCell ref="B57:H57"/>
    <mergeCell ref="B58:H58"/>
    <mergeCell ref="B59:H59"/>
    <mergeCell ref="B60:H60"/>
    <mergeCell ref="D42:H42"/>
    <mergeCell ref="B50:R50"/>
    <mergeCell ref="J51:L51"/>
    <mergeCell ref="M51:O51"/>
    <mergeCell ref="P51:R51"/>
    <mergeCell ref="J52:R52"/>
    <mergeCell ref="J53:L53"/>
    <mergeCell ref="M53:O53"/>
    <mergeCell ref="P53:R53"/>
    <mergeCell ref="J48:L48"/>
    <mergeCell ref="M48:O48"/>
    <mergeCell ref="P48:R48"/>
  </mergeCells>
  <conditionalFormatting sqref="P70:R70 P41:R41 P72:R72 J42 P46:R47">
    <cfRule type="cellIs" dxfId="8" priority="8" stopIfTrue="1" operator="equal">
      <formula>0</formula>
    </cfRule>
  </conditionalFormatting>
  <conditionalFormatting sqref="M70:O70 M72:O72 M46:O47 M39:O39 M41:O41">
    <cfRule type="cellIs" dxfId="7" priority="9" stopIfTrue="1" operator="equal">
      <formula>0</formula>
    </cfRule>
  </conditionalFormatting>
  <conditionalFormatting sqref="P71:R71">
    <cfRule type="cellIs" dxfId="6" priority="6" stopIfTrue="1" operator="equal">
      <formula>0</formula>
    </cfRule>
  </conditionalFormatting>
  <conditionalFormatting sqref="M71:O71">
    <cfRule type="cellIs" dxfId="5" priority="7" stopIfTrue="1" operator="equal">
      <formula>0</formula>
    </cfRule>
  </conditionalFormatting>
  <conditionalFormatting sqref="P42:R42">
    <cfRule type="cellIs" dxfId="4" priority="5" stopIfTrue="1" operator="equal">
      <formula>0</formula>
    </cfRule>
  </conditionalFormatting>
  <conditionalFormatting sqref="M36:O36">
    <cfRule type="cellIs" dxfId="3" priority="4" stopIfTrue="1" operator="equal">
      <formula>0</formula>
    </cfRule>
  </conditionalFormatting>
  <conditionalFormatting sqref="P37:R37">
    <cfRule type="cellIs" dxfId="2" priority="3" stopIfTrue="1" operator="equal">
      <formula>0</formula>
    </cfRule>
  </conditionalFormatting>
  <conditionalFormatting sqref="M37:O37">
    <cfRule type="cellIs" dxfId="1" priority="2" stopIfTrue="1" operator="equal">
      <formula>0</formula>
    </cfRule>
  </conditionalFormatting>
  <conditionalFormatting sqref="D42:D43">
    <cfRule type="cellIs" dxfId="0" priority="1" stopIfTrue="1" operator="equal">
      <formula>0</formula>
    </cfRule>
  </conditionalFormatting>
  <dataValidations count="3">
    <dataValidation type="decimal" allowBlank="1" showInputMessage="1" showErrorMessage="1" errorTitle="Taux des heures majorées" error="Le taux des heures majorées doit être compris entre 1 et 25 %" sqref="G37:H38 JC37:JD38 SY37:SZ38 ACU37:ACV38 AMQ37:AMR38 AWM37:AWN38 BGI37:BGJ38 BQE37:BQF38 CAA37:CAB38 CJW37:CJX38 CTS37:CTT38 DDO37:DDP38 DNK37:DNL38 DXG37:DXH38 EHC37:EHD38 EQY37:EQZ38 FAU37:FAV38 FKQ37:FKR38 FUM37:FUN38 GEI37:GEJ38 GOE37:GOF38 GYA37:GYB38 HHW37:HHX38 HRS37:HRT38 IBO37:IBP38 ILK37:ILL38 IVG37:IVH38 JFC37:JFD38 JOY37:JOZ38 JYU37:JYV38 KIQ37:KIR38 KSM37:KSN38 LCI37:LCJ38 LME37:LMF38 LWA37:LWB38 MFW37:MFX38 MPS37:MPT38 MZO37:MZP38 NJK37:NJL38 NTG37:NTH38 ODC37:ODD38 OMY37:OMZ38 OWU37:OWV38 PGQ37:PGR38 PQM37:PQN38 QAI37:QAJ38 QKE37:QKF38 QUA37:QUB38 RDW37:RDX38 RNS37:RNT38 RXO37:RXP38 SHK37:SHL38 SRG37:SRH38 TBC37:TBD38 TKY37:TKZ38 TUU37:TUV38 UEQ37:UER38 UOM37:UON38 UYI37:UYJ38 VIE37:VIF38 VSA37:VSB38 WBW37:WBX38 WLS37:WLT38 WVO37:WVP38 G65573:H65574 JC65573:JD65574 SY65573:SZ65574 ACU65573:ACV65574 AMQ65573:AMR65574 AWM65573:AWN65574 BGI65573:BGJ65574 BQE65573:BQF65574 CAA65573:CAB65574 CJW65573:CJX65574 CTS65573:CTT65574 DDO65573:DDP65574 DNK65573:DNL65574 DXG65573:DXH65574 EHC65573:EHD65574 EQY65573:EQZ65574 FAU65573:FAV65574 FKQ65573:FKR65574 FUM65573:FUN65574 GEI65573:GEJ65574 GOE65573:GOF65574 GYA65573:GYB65574 HHW65573:HHX65574 HRS65573:HRT65574 IBO65573:IBP65574 ILK65573:ILL65574 IVG65573:IVH65574 JFC65573:JFD65574 JOY65573:JOZ65574 JYU65573:JYV65574 KIQ65573:KIR65574 KSM65573:KSN65574 LCI65573:LCJ65574 LME65573:LMF65574 LWA65573:LWB65574 MFW65573:MFX65574 MPS65573:MPT65574 MZO65573:MZP65574 NJK65573:NJL65574 NTG65573:NTH65574 ODC65573:ODD65574 OMY65573:OMZ65574 OWU65573:OWV65574 PGQ65573:PGR65574 PQM65573:PQN65574 QAI65573:QAJ65574 QKE65573:QKF65574 QUA65573:QUB65574 RDW65573:RDX65574 RNS65573:RNT65574 RXO65573:RXP65574 SHK65573:SHL65574 SRG65573:SRH65574 TBC65573:TBD65574 TKY65573:TKZ65574 TUU65573:TUV65574 UEQ65573:UER65574 UOM65573:UON65574 UYI65573:UYJ65574 VIE65573:VIF65574 VSA65573:VSB65574 WBW65573:WBX65574 WLS65573:WLT65574 WVO65573:WVP65574 G131109:H131110 JC131109:JD131110 SY131109:SZ131110 ACU131109:ACV131110 AMQ131109:AMR131110 AWM131109:AWN131110 BGI131109:BGJ131110 BQE131109:BQF131110 CAA131109:CAB131110 CJW131109:CJX131110 CTS131109:CTT131110 DDO131109:DDP131110 DNK131109:DNL131110 DXG131109:DXH131110 EHC131109:EHD131110 EQY131109:EQZ131110 FAU131109:FAV131110 FKQ131109:FKR131110 FUM131109:FUN131110 GEI131109:GEJ131110 GOE131109:GOF131110 GYA131109:GYB131110 HHW131109:HHX131110 HRS131109:HRT131110 IBO131109:IBP131110 ILK131109:ILL131110 IVG131109:IVH131110 JFC131109:JFD131110 JOY131109:JOZ131110 JYU131109:JYV131110 KIQ131109:KIR131110 KSM131109:KSN131110 LCI131109:LCJ131110 LME131109:LMF131110 LWA131109:LWB131110 MFW131109:MFX131110 MPS131109:MPT131110 MZO131109:MZP131110 NJK131109:NJL131110 NTG131109:NTH131110 ODC131109:ODD131110 OMY131109:OMZ131110 OWU131109:OWV131110 PGQ131109:PGR131110 PQM131109:PQN131110 QAI131109:QAJ131110 QKE131109:QKF131110 QUA131109:QUB131110 RDW131109:RDX131110 RNS131109:RNT131110 RXO131109:RXP131110 SHK131109:SHL131110 SRG131109:SRH131110 TBC131109:TBD131110 TKY131109:TKZ131110 TUU131109:TUV131110 UEQ131109:UER131110 UOM131109:UON131110 UYI131109:UYJ131110 VIE131109:VIF131110 VSA131109:VSB131110 WBW131109:WBX131110 WLS131109:WLT131110 WVO131109:WVP131110 G196645:H196646 JC196645:JD196646 SY196645:SZ196646 ACU196645:ACV196646 AMQ196645:AMR196646 AWM196645:AWN196646 BGI196645:BGJ196646 BQE196645:BQF196646 CAA196645:CAB196646 CJW196645:CJX196646 CTS196645:CTT196646 DDO196645:DDP196646 DNK196645:DNL196646 DXG196645:DXH196646 EHC196645:EHD196646 EQY196645:EQZ196646 FAU196645:FAV196646 FKQ196645:FKR196646 FUM196645:FUN196646 GEI196645:GEJ196646 GOE196645:GOF196646 GYA196645:GYB196646 HHW196645:HHX196646 HRS196645:HRT196646 IBO196645:IBP196646 ILK196645:ILL196646 IVG196645:IVH196646 JFC196645:JFD196646 JOY196645:JOZ196646 JYU196645:JYV196646 KIQ196645:KIR196646 KSM196645:KSN196646 LCI196645:LCJ196646 LME196645:LMF196646 LWA196645:LWB196646 MFW196645:MFX196646 MPS196645:MPT196646 MZO196645:MZP196646 NJK196645:NJL196646 NTG196645:NTH196646 ODC196645:ODD196646 OMY196645:OMZ196646 OWU196645:OWV196646 PGQ196645:PGR196646 PQM196645:PQN196646 QAI196645:QAJ196646 QKE196645:QKF196646 QUA196645:QUB196646 RDW196645:RDX196646 RNS196645:RNT196646 RXO196645:RXP196646 SHK196645:SHL196646 SRG196645:SRH196646 TBC196645:TBD196646 TKY196645:TKZ196646 TUU196645:TUV196646 UEQ196645:UER196646 UOM196645:UON196646 UYI196645:UYJ196646 VIE196645:VIF196646 VSA196645:VSB196646 WBW196645:WBX196646 WLS196645:WLT196646 WVO196645:WVP196646 G262181:H262182 JC262181:JD262182 SY262181:SZ262182 ACU262181:ACV262182 AMQ262181:AMR262182 AWM262181:AWN262182 BGI262181:BGJ262182 BQE262181:BQF262182 CAA262181:CAB262182 CJW262181:CJX262182 CTS262181:CTT262182 DDO262181:DDP262182 DNK262181:DNL262182 DXG262181:DXH262182 EHC262181:EHD262182 EQY262181:EQZ262182 FAU262181:FAV262182 FKQ262181:FKR262182 FUM262181:FUN262182 GEI262181:GEJ262182 GOE262181:GOF262182 GYA262181:GYB262182 HHW262181:HHX262182 HRS262181:HRT262182 IBO262181:IBP262182 ILK262181:ILL262182 IVG262181:IVH262182 JFC262181:JFD262182 JOY262181:JOZ262182 JYU262181:JYV262182 KIQ262181:KIR262182 KSM262181:KSN262182 LCI262181:LCJ262182 LME262181:LMF262182 LWA262181:LWB262182 MFW262181:MFX262182 MPS262181:MPT262182 MZO262181:MZP262182 NJK262181:NJL262182 NTG262181:NTH262182 ODC262181:ODD262182 OMY262181:OMZ262182 OWU262181:OWV262182 PGQ262181:PGR262182 PQM262181:PQN262182 QAI262181:QAJ262182 QKE262181:QKF262182 QUA262181:QUB262182 RDW262181:RDX262182 RNS262181:RNT262182 RXO262181:RXP262182 SHK262181:SHL262182 SRG262181:SRH262182 TBC262181:TBD262182 TKY262181:TKZ262182 TUU262181:TUV262182 UEQ262181:UER262182 UOM262181:UON262182 UYI262181:UYJ262182 VIE262181:VIF262182 VSA262181:VSB262182 WBW262181:WBX262182 WLS262181:WLT262182 WVO262181:WVP262182 G327717:H327718 JC327717:JD327718 SY327717:SZ327718 ACU327717:ACV327718 AMQ327717:AMR327718 AWM327717:AWN327718 BGI327717:BGJ327718 BQE327717:BQF327718 CAA327717:CAB327718 CJW327717:CJX327718 CTS327717:CTT327718 DDO327717:DDP327718 DNK327717:DNL327718 DXG327717:DXH327718 EHC327717:EHD327718 EQY327717:EQZ327718 FAU327717:FAV327718 FKQ327717:FKR327718 FUM327717:FUN327718 GEI327717:GEJ327718 GOE327717:GOF327718 GYA327717:GYB327718 HHW327717:HHX327718 HRS327717:HRT327718 IBO327717:IBP327718 ILK327717:ILL327718 IVG327717:IVH327718 JFC327717:JFD327718 JOY327717:JOZ327718 JYU327717:JYV327718 KIQ327717:KIR327718 KSM327717:KSN327718 LCI327717:LCJ327718 LME327717:LMF327718 LWA327717:LWB327718 MFW327717:MFX327718 MPS327717:MPT327718 MZO327717:MZP327718 NJK327717:NJL327718 NTG327717:NTH327718 ODC327717:ODD327718 OMY327717:OMZ327718 OWU327717:OWV327718 PGQ327717:PGR327718 PQM327717:PQN327718 QAI327717:QAJ327718 QKE327717:QKF327718 QUA327717:QUB327718 RDW327717:RDX327718 RNS327717:RNT327718 RXO327717:RXP327718 SHK327717:SHL327718 SRG327717:SRH327718 TBC327717:TBD327718 TKY327717:TKZ327718 TUU327717:TUV327718 UEQ327717:UER327718 UOM327717:UON327718 UYI327717:UYJ327718 VIE327717:VIF327718 VSA327717:VSB327718 WBW327717:WBX327718 WLS327717:WLT327718 WVO327717:WVP327718 G393253:H393254 JC393253:JD393254 SY393253:SZ393254 ACU393253:ACV393254 AMQ393253:AMR393254 AWM393253:AWN393254 BGI393253:BGJ393254 BQE393253:BQF393254 CAA393253:CAB393254 CJW393253:CJX393254 CTS393253:CTT393254 DDO393253:DDP393254 DNK393253:DNL393254 DXG393253:DXH393254 EHC393253:EHD393254 EQY393253:EQZ393254 FAU393253:FAV393254 FKQ393253:FKR393254 FUM393253:FUN393254 GEI393253:GEJ393254 GOE393253:GOF393254 GYA393253:GYB393254 HHW393253:HHX393254 HRS393253:HRT393254 IBO393253:IBP393254 ILK393253:ILL393254 IVG393253:IVH393254 JFC393253:JFD393254 JOY393253:JOZ393254 JYU393253:JYV393254 KIQ393253:KIR393254 KSM393253:KSN393254 LCI393253:LCJ393254 LME393253:LMF393254 LWA393253:LWB393254 MFW393253:MFX393254 MPS393253:MPT393254 MZO393253:MZP393254 NJK393253:NJL393254 NTG393253:NTH393254 ODC393253:ODD393254 OMY393253:OMZ393254 OWU393253:OWV393254 PGQ393253:PGR393254 PQM393253:PQN393254 QAI393253:QAJ393254 QKE393253:QKF393254 QUA393253:QUB393254 RDW393253:RDX393254 RNS393253:RNT393254 RXO393253:RXP393254 SHK393253:SHL393254 SRG393253:SRH393254 TBC393253:TBD393254 TKY393253:TKZ393254 TUU393253:TUV393254 UEQ393253:UER393254 UOM393253:UON393254 UYI393253:UYJ393254 VIE393253:VIF393254 VSA393253:VSB393254 WBW393253:WBX393254 WLS393253:WLT393254 WVO393253:WVP393254 G458789:H458790 JC458789:JD458790 SY458789:SZ458790 ACU458789:ACV458790 AMQ458789:AMR458790 AWM458789:AWN458790 BGI458789:BGJ458790 BQE458789:BQF458790 CAA458789:CAB458790 CJW458789:CJX458790 CTS458789:CTT458790 DDO458789:DDP458790 DNK458789:DNL458790 DXG458789:DXH458790 EHC458789:EHD458790 EQY458789:EQZ458790 FAU458789:FAV458790 FKQ458789:FKR458790 FUM458789:FUN458790 GEI458789:GEJ458790 GOE458789:GOF458790 GYA458789:GYB458790 HHW458789:HHX458790 HRS458789:HRT458790 IBO458789:IBP458790 ILK458789:ILL458790 IVG458789:IVH458790 JFC458789:JFD458790 JOY458789:JOZ458790 JYU458789:JYV458790 KIQ458789:KIR458790 KSM458789:KSN458790 LCI458789:LCJ458790 LME458789:LMF458790 LWA458789:LWB458790 MFW458789:MFX458790 MPS458789:MPT458790 MZO458789:MZP458790 NJK458789:NJL458790 NTG458789:NTH458790 ODC458789:ODD458790 OMY458789:OMZ458790 OWU458789:OWV458790 PGQ458789:PGR458790 PQM458789:PQN458790 QAI458789:QAJ458790 QKE458789:QKF458790 QUA458789:QUB458790 RDW458789:RDX458790 RNS458789:RNT458790 RXO458789:RXP458790 SHK458789:SHL458790 SRG458789:SRH458790 TBC458789:TBD458790 TKY458789:TKZ458790 TUU458789:TUV458790 UEQ458789:UER458790 UOM458789:UON458790 UYI458789:UYJ458790 VIE458789:VIF458790 VSA458789:VSB458790 WBW458789:WBX458790 WLS458789:WLT458790 WVO458789:WVP458790 G524325:H524326 JC524325:JD524326 SY524325:SZ524326 ACU524325:ACV524326 AMQ524325:AMR524326 AWM524325:AWN524326 BGI524325:BGJ524326 BQE524325:BQF524326 CAA524325:CAB524326 CJW524325:CJX524326 CTS524325:CTT524326 DDO524325:DDP524326 DNK524325:DNL524326 DXG524325:DXH524326 EHC524325:EHD524326 EQY524325:EQZ524326 FAU524325:FAV524326 FKQ524325:FKR524326 FUM524325:FUN524326 GEI524325:GEJ524326 GOE524325:GOF524326 GYA524325:GYB524326 HHW524325:HHX524326 HRS524325:HRT524326 IBO524325:IBP524326 ILK524325:ILL524326 IVG524325:IVH524326 JFC524325:JFD524326 JOY524325:JOZ524326 JYU524325:JYV524326 KIQ524325:KIR524326 KSM524325:KSN524326 LCI524325:LCJ524326 LME524325:LMF524326 LWA524325:LWB524326 MFW524325:MFX524326 MPS524325:MPT524326 MZO524325:MZP524326 NJK524325:NJL524326 NTG524325:NTH524326 ODC524325:ODD524326 OMY524325:OMZ524326 OWU524325:OWV524326 PGQ524325:PGR524326 PQM524325:PQN524326 QAI524325:QAJ524326 QKE524325:QKF524326 QUA524325:QUB524326 RDW524325:RDX524326 RNS524325:RNT524326 RXO524325:RXP524326 SHK524325:SHL524326 SRG524325:SRH524326 TBC524325:TBD524326 TKY524325:TKZ524326 TUU524325:TUV524326 UEQ524325:UER524326 UOM524325:UON524326 UYI524325:UYJ524326 VIE524325:VIF524326 VSA524325:VSB524326 WBW524325:WBX524326 WLS524325:WLT524326 WVO524325:WVP524326 G589861:H589862 JC589861:JD589862 SY589861:SZ589862 ACU589861:ACV589862 AMQ589861:AMR589862 AWM589861:AWN589862 BGI589861:BGJ589862 BQE589861:BQF589862 CAA589861:CAB589862 CJW589861:CJX589862 CTS589861:CTT589862 DDO589861:DDP589862 DNK589861:DNL589862 DXG589861:DXH589862 EHC589861:EHD589862 EQY589861:EQZ589862 FAU589861:FAV589862 FKQ589861:FKR589862 FUM589861:FUN589862 GEI589861:GEJ589862 GOE589861:GOF589862 GYA589861:GYB589862 HHW589861:HHX589862 HRS589861:HRT589862 IBO589861:IBP589862 ILK589861:ILL589862 IVG589861:IVH589862 JFC589861:JFD589862 JOY589861:JOZ589862 JYU589861:JYV589862 KIQ589861:KIR589862 KSM589861:KSN589862 LCI589861:LCJ589862 LME589861:LMF589862 LWA589861:LWB589862 MFW589861:MFX589862 MPS589861:MPT589862 MZO589861:MZP589862 NJK589861:NJL589862 NTG589861:NTH589862 ODC589861:ODD589862 OMY589861:OMZ589862 OWU589861:OWV589862 PGQ589861:PGR589862 PQM589861:PQN589862 QAI589861:QAJ589862 QKE589861:QKF589862 QUA589861:QUB589862 RDW589861:RDX589862 RNS589861:RNT589862 RXO589861:RXP589862 SHK589861:SHL589862 SRG589861:SRH589862 TBC589861:TBD589862 TKY589861:TKZ589862 TUU589861:TUV589862 UEQ589861:UER589862 UOM589861:UON589862 UYI589861:UYJ589862 VIE589861:VIF589862 VSA589861:VSB589862 WBW589861:WBX589862 WLS589861:WLT589862 WVO589861:WVP589862 G655397:H655398 JC655397:JD655398 SY655397:SZ655398 ACU655397:ACV655398 AMQ655397:AMR655398 AWM655397:AWN655398 BGI655397:BGJ655398 BQE655397:BQF655398 CAA655397:CAB655398 CJW655397:CJX655398 CTS655397:CTT655398 DDO655397:DDP655398 DNK655397:DNL655398 DXG655397:DXH655398 EHC655397:EHD655398 EQY655397:EQZ655398 FAU655397:FAV655398 FKQ655397:FKR655398 FUM655397:FUN655398 GEI655397:GEJ655398 GOE655397:GOF655398 GYA655397:GYB655398 HHW655397:HHX655398 HRS655397:HRT655398 IBO655397:IBP655398 ILK655397:ILL655398 IVG655397:IVH655398 JFC655397:JFD655398 JOY655397:JOZ655398 JYU655397:JYV655398 KIQ655397:KIR655398 KSM655397:KSN655398 LCI655397:LCJ655398 LME655397:LMF655398 LWA655397:LWB655398 MFW655397:MFX655398 MPS655397:MPT655398 MZO655397:MZP655398 NJK655397:NJL655398 NTG655397:NTH655398 ODC655397:ODD655398 OMY655397:OMZ655398 OWU655397:OWV655398 PGQ655397:PGR655398 PQM655397:PQN655398 QAI655397:QAJ655398 QKE655397:QKF655398 QUA655397:QUB655398 RDW655397:RDX655398 RNS655397:RNT655398 RXO655397:RXP655398 SHK655397:SHL655398 SRG655397:SRH655398 TBC655397:TBD655398 TKY655397:TKZ655398 TUU655397:TUV655398 UEQ655397:UER655398 UOM655397:UON655398 UYI655397:UYJ655398 VIE655397:VIF655398 VSA655397:VSB655398 WBW655397:WBX655398 WLS655397:WLT655398 WVO655397:WVP655398 G720933:H720934 JC720933:JD720934 SY720933:SZ720934 ACU720933:ACV720934 AMQ720933:AMR720934 AWM720933:AWN720934 BGI720933:BGJ720934 BQE720933:BQF720934 CAA720933:CAB720934 CJW720933:CJX720934 CTS720933:CTT720934 DDO720933:DDP720934 DNK720933:DNL720934 DXG720933:DXH720934 EHC720933:EHD720934 EQY720933:EQZ720934 FAU720933:FAV720934 FKQ720933:FKR720934 FUM720933:FUN720934 GEI720933:GEJ720934 GOE720933:GOF720934 GYA720933:GYB720934 HHW720933:HHX720934 HRS720933:HRT720934 IBO720933:IBP720934 ILK720933:ILL720934 IVG720933:IVH720934 JFC720933:JFD720934 JOY720933:JOZ720934 JYU720933:JYV720934 KIQ720933:KIR720934 KSM720933:KSN720934 LCI720933:LCJ720934 LME720933:LMF720934 LWA720933:LWB720934 MFW720933:MFX720934 MPS720933:MPT720934 MZO720933:MZP720934 NJK720933:NJL720934 NTG720933:NTH720934 ODC720933:ODD720934 OMY720933:OMZ720934 OWU720933:OWV720934 PGQ720933:PGR720934 PQM720933:PQN720934 QAI720933:QAJ720934 QKE720933:QKF720934 QUA720933:QUB720934 RDW720933:RDX720934 RNS720933:RNT720934 RXO720933:RXP720934 SHK720933:SHL720934 SRG720933:SRH720934 TBC720933:TBD720934 TKY720933:TKZ720934 TUU720933:TUV720934 UEQ720933:UER720934 UOM720933:UON720934 UYI720933:UYJ720934 VIE720933:VIF720934 VSA720933:VSB720934 WBW720933:WBX720934 WLS720933:WLT720934 WVO720933:WVP720934 G786469:H786470 JC786469:JD786470 SY786469:SZ786470 ACU786469:ACV786470 AMQ786469:AMR786470 AWM786469:AWN786470 BGI786469:BGJ786470 BQE786469:BQF786470 CAA786469:CAB786470 CJW786469:CJX786470 CTS786469:CTT786470 DDO786469:DDP786470 DNK786469:DNL786470 DXG786469:DXH786470 EHC786469:EHD786470 EQY786469:EQZ786470 FAU786469:FAV786470 FKQ786469:FKR786470 FUM786469:FUN786470 GEI786469:GEJ786470 GOE786469:GOF786470 GYA786469:GYB786470 HHW786469:HHX786470 HRS786469:HRT786470 IBO786469:IBP786470 ILK786469:ILL786470 IVG786469:IVH786470 JFC786469:JFD786470 JOY786469:JOZ786470 JYU786469:JYV786470 KIQ786469:KIR786470 KSM786469:KSN786470 LCI786469:LCJ786470 LME786469:LMF786470 LWA786469:LWB786470 MFW786469:MFX786470 MPS786469:MPT786470 MZO786469:MZP786470 NJK786469:NJL786470 NTG786469:NTH786470 ODC786469:ODD786470 OMY786469:OMZ786470 OWU786469:OWV786470 PGQ786469:PGR786470 PQM786469:PQN786470 QAI786469:QAJ786470 QKE786469:QKF786470 QUA786469:QUB786470 RDW786469:RDX786470 RNS786469:RNT786470 RXO786469:RXP786470 SHK786469:SHL786470 SRG786469:SRH786470 TBC786469:TBD786470 TKY786469:TKZ786470 TUU786469:TUV786470 UEQ786469:UER786470 UOM786469:UON786470 UYI786469:UYJ786470 VIE786469:VIF786470 VSA786469:VSB786470 WBW786469:WBX786470 WLS786469:WLT786470 WVO786469:WVP786470 G852005:H852006 JC852005:JD852006 SY852005:SZ852006 ACU852005:ACV852006 AMQ852005:AMR852006 AWM852005:AWN852006 BGI852005:BGJ852006 BQE852005:BQF852006 CAA852005:CAB852006 CJW852005:CJX852006 CTS852005:CTT852006 DDO852005:DDP852006 DNK852005:DNL852006 DXG852005:DXH852006 EHC852005:EHD852006 EQY852005:EQZ852006 FAU852005:FAV852006 FKQ852005:FKR852006 FUM852005:FUN852006 GEI852005:GEJ852006 GOE852005:GOF852006 GYA852005:GYB852006 HHW852005:HHX852006 HRS852005:HRT852006 IBO852005:IBP852006 ILK852005:ILL852006 IVG852005:IVH852006 JFC852005:JFD852006 JOY852005:JOZ852006 JYU852005:JYV852006 KIQ852005:KIR852006 KSM852005:KSN852006 LCI852005:LCJ852006 LME852005:LMF852006 LWA852005:LWB852006 MFW852005:MFX852006 MPS852005:MPT852006 MZO852005:MZP852006 NJK852005:NJL852006 NTG852005:NTH852006 ODC852005:ODD852006 OMY852005:OMZ852006 OWU852005:OWV852006 PGQ852005:PGR852006 PQM852005:PQN852006 QAI852005:QAJ852006 QKE852005:QKF852006 QUA852005:QUB852006 RDW852005:RDX852006 RNS852005:RNT852006 RXO852005:RXP852006 SHK852005:SHL852006 SRG852005:SRH852006 TBC852005:TBD852006 TKY852005:TKZ852006 TUU852005:TUV852006 UEQ852005:UER852006 UOM852005:UON852006 UYI852005:UYJ852006 VIE852005:VIF852006 VSA852005:VSB852006 WBW852005:WBX852006 WLS852005:WLT852006 WVO852005:WVP852006 G917541:H917542 JC917541:JD917542 SY917541:SZ917542 ACU917541:ACV917542 AMQ917541:AMR917542 AWM917541:AWN917542 BGI917541:BGJ917542 BQE917541:BQF917542 CAA917541:CAB917542 CJW917541:CJX917542 CTS917541:CTT917542 DDO917541:DDP917542 DNK917541:DNL917542 DXG917541:DXH917542 EHC917541:EHD917542 EQY917541:EQZ917542 FAU917541:FAV917542 FKQ917541:FKR917542 FUM917541:FUN917542 GEI917541:GEJ917542 GOE917541:GOF917542 GYA917541:GYB917542 HHW917541:HHX917542 HRS917541:HRT917542 IBO917541:IBP917542 ILK917541:ILL917542 IVG917541:IVH917542 JFC917541:JFD917542 JOY917541:JOZ917542 JYU917541:JYV917542 KIQ917541:KIR917542 KSM917541:KSN917542 LCI917541:LCJ917542 LME917541:LMF917542 LWA917541:LWB917542 MFW917541:MFX917542 MPS917541:MPT917542 MZO917541:MZP917542 NJK917541:NJL917542 NTG917541:NTH917542 ODC917541:ODD917542 OMY917541:OMZ917542 OWU917541:OWV917542 PGQ917541:PGR917542 PQM917541:PQN917542 QAI917541:QAJ917542 QKE917541:QKF917542 QUA917541:QUB917542 RDW917541:RDX917542 RNS917541:RNT917542 RXO917541:RXP917542 SHK917541:SHL917542 SRG917541:SRH917542 TBC917541:TBD917542 TKY917541:TKZ917542 TUU917541:TUV917542 UEQ917541:UER917542 UOM917541:UON917542 UYI917541:UYJ917542 VIE917541:VIF917542 VSA917541:VSB917542 WBW917541:WBX917542 WLS917541:WLT917542 WVO917541:WVP917542 G983077:H983078 JC983077:JD983078 SY983077:SZ983078 ACU983077:ACV983078 AMQ983077:AMR983078 AWM983077:AWN983078 BGI983077:BGJ983078 BQE983077:BQF983078 CAA983077:CAB983078 CJW983077:CJX983078 CTS983077:CTT983078 DDO983077:DDP983078 DNK983077:DNL983078 DXG983077:DXH983078 EHC983077:EHD983078 EQY983077:EQZ983078 FAU983077:FAV983078 FKQ983077:FKR983078 FUM983077:FUN983078 GEI983077:GEJ983078 GOE983077:GOF983078 GYA983077:GYB983078 HHW983077:HHX983078 HRS983077:HRT983078 IBO983077:IBP983078 ILK983077:ILL983078 IVG983077:IVH983078 JFC983077:JFD983078 JOY983077:JOZ983078 JYU983077:JYV983078 KIQ983077:KIR983078 KSM983077:KSN983078 LCI983077:LCJ983078 LME983077:LMF983078 LWA983077:LWB983078 MFW983077:MFX983078 MPS983077:MPT983078 MZO983077:MZP983078 NJK983077:NJL983078 NTG983077:NTH983078 ODC983077:ODD983078 OMY983077:OMZ983078 OWU983077:OWV983078 PGQ983077:PGR983078 PQM983077:PQN983078 QAI983077:QAJ983078 QKE983077:QKF983078 QUA983077:QUB983078 RDW983077:RDX983078 RNS983077:RNT983078 RXO983077:RXP983078 SHK983077:SHL983078 SRG983077:SRH983078 TBC983077:TBD983078 TKY983077:TKZ983078 TUU983077:TUV983078 UEQ983077:UER983078 UOM983077:UON983078 UYI983077:UYJ983078 VIE983077:VIF983078 VSA983077:VSB983078 WBW983077:WBX983078 WLS983077:WLT983078 WVO983077:WVP983078 G26:H27 JC26:JD27 SY26:SZ27 ACU26:ACV27 AMQ26:AMR27 AWM26:AWN27 BGI26:BGJ27 BQE26:BQF27 CAA26:CAB27 CJW26:CJX27 CTS26:CTT27 DDO26:DDP27 DNK26:DNL27 DXG26:DXH27 EHC26:EHD27 EQY26:EQZ27 FAU26:FAV27 FKQ26:FKR27 FUM26:FUN27 GEI26:GEJ27 GOE26:GOF27 GYA26:GYB27 HHW26:HHX27 HRS26:HRT27 IBO26:IBP27 ILK26:ILL27 IVG26:IVH27 JFC26:JFD27 JOY26:JOZ27 JYU26:JYV27 KIQ26:KIR27 KSM26:KSN27 LCI26:LCJ27 LME26:LMF27 LWA26:LWB27 MFW26:MFX27 MPS26:MPT27 MZO26:MZP27 NJK26:NJL27 NTG26:NTH27 ODC26:ODD27 OMY26:OMZ27 OWU26:OWV27 PGQ26:PGR27 PQM26:PQN27 QAI26:QAJ27 QKE26:QKF27 QUA26:QUB27 RDW26:RDX27 RNS26:RNT27 RXO26:RXP27 SHK26:SHL27 SRG26:SRH27 TBC26:TBD27 TKY26:TKZ27 TUU26:TUV27 UEQ26:UER27 UOM26:UON27 UYI26:UYJ27 VIE26:VIF27 VSA26:VSB27 WBW26:WBX27 WLS26:WLT27 WVO26:WVP27 G65562:H65563 JC65562:JD65563 SY65562:SZ65563 ACU65562:ACV65563 AMQ65562:AMR65563 AWM65562:AWN65563 BGI65562:BGJ65563 BQE65562:BQF65563 CAA65562:CAB65563 CJW65562:CJX65563 CTS65562:CTT65563 DDO65562:DDP65563 DNK65562:DNL65563 DXG65562:DXH65563 EHC65562:EHD65563 EQY65562:EQZ65563 FAU65562:FAV65563 FKQ65562:FKR65563 FUM65562:FUN65563 GEI65562:GEJ65563 GOE65562:GOF65563 GYA65562:GYB65563 HHW65562:HHX65563 HRS65562:HRT65563 IBO65562:IBP65563 ILK65562:ILL65563 IVG65562:IVH65563 JFC65562:JFD65563 JOY65562:JOZ65563 JYU65562:JYV65563 KIQ65562:KIR65563 KSM65562:KSN65563 LCI65562:LCJ65563 LME65562:LMF65563 LWA65562:LWB65563 MFW65562:MFX65563 MPS65562:MPT65563 MZO65562:MZP65563 NJK65562:NJL65563 NTG65562:NTH65563 ODC65562:ODD65563 OMY65562:OMZ65563 OWU65562:OWV65563 PGQ65562:PGR65563 PQM65562:PQN65563 QAI65562:QAJ65563 QKE65562:QKF65563 QUA65562:QUB65563 RDW65562:RDX65563 RNS65562:RNT65563 RXO65562:RXP65563 SHK65562:SHL65563 SRG65562:SRH65563 TBC65562:TBD65563 TKY65562:TKZ65563 TUU65562:TUV65563 UEQ65562:UER65563 UOM65562:UON65563 UYI65562:UYJ65563 VIE65562:VIF65563 VSA65562:VSB65563 WBW65562:WBX65563 WLS65562:WLT65563 WVO65562:WVP65563 G131098:H131099 JC131098:JD131099 SY131098:SZ131099 ACU131098:ACV131099 AMQ131098:AMR131099 AWM131098:AWN131099 BGI131098:BGJ131099 BQE131098:BQF131099 CAA131098:CAB131099 CJW131098:CJX131099 CTS131098:CTT131099 DDO131098:DDP131099 DNK131098:DNL131099 DXG131098:DXH131099 EHC131098:EHD131099 EQY131098:EQZ131099 FAU131098:FAV131099 FKQ131098:FKR131099 FUM131098:FUN131099 GEI131098:GEJ131099 GOE131098:GOF131099 GYA131098:GYB131099 HHW131098:HHX131099 HRS131098:HRT131099 IBO131098:IBP131099 ILK131098:ILL131099 IVG131098:IVH131099 JFC131098:JFD131099 JOY131098:JOZ131099 JYU131098:JYV131099 KIQ131098:KIR131099 KSM131098:KSN131099 LCI131098:LCJ131099 LME131098:LMF131099 LWA131098:LWB131099 MFW131098:MFX131099 MPS131098:MPT131099 MZO131098:MZP131099 NJK131098:NJL131099 NTG131098:NTH131099 ODC131098:ODD131099 OMY131098:OMZ131099 OWU131098:OWV131099 PGQ131098:PGR131099 PQM131098:PQN131099 QAI131098:QAJ131099 QKE131098:QKF131099 QUA131098:QUB131099 RDW131098:RDX131099 RNS131098:RNT131099 RXO131098:RXP131099 SHK131098:SHL131099 SRG131098:SRH131099 TBC131098:TBD131099 TKY131098:TKZ131099 TUU131098:TUV131099 UEQ131098:UER131099 UOM131098:UON131099 UYI131098:UYJ131099 VIE131098:VIF131099 VSA131098:VSB131099 WBW131098:WBX131099 WLS131098:WLT131099 WVO131098:WVP131099 G196634:H196635 JC196634:JD196635 SY196634:SZ196635 ACU196634:ACV196635 AMQ196634:AMR196635 AWM196634:AWN196635 BGI196634:BGJ196635 BQE196634:BQF196635 CAA196634:CAB196635 CJW196634:CJX196635 CTS196634:CTT196635 DDO196634:DDP196635 DNK196634:DNL196635 DXG196634:DXH196635 EHC196634:EHD196635 EQY196634:EQZ196635 FAU196634:FAV196635 FKQ196634:FKR196635 FUM196634:FUN196635 GEI196634:GEJ196635 GOE196634:GOF196635 GYA196634:GYB196635 HHW196634:HHX196635 HRS196634:HRT196635 IBO196634:IBP196635 ILK196634:ILL196635 IVG196634:IVH196635 JFC196634:JFD196635 JOY196634:JOZ196635 JYU196634:JYV196635 KIQ196634:KIR196635 KSM196634:KSN196635 LCI196634:LCJ196635 LME196634:LMF196635 LWA196634:LWB196635 MFW196634:MFX196635 MPS196634:MPT196635 MZO196634:MZP196635 NJK196634:NJL196635 NTG196634:NTH196635 ODC196634:ODD196635 OMY196634:OMZ196635 OWU196634:OWV196635 PGQ196634:PGR196635 PQM196634:PQN196635 QAI196634:QAJ196635 QKE196634:QKF196635 QUA196634:QUB196635 RDW196634:RDX196635 RNS196634:RNT196635 RXO196634:RXP196635 SHK196634:SHL196635 SRG196634:SRH196635 TBC196634:TBD196635 TKY196634:TKZ196635 TUU196634:TUV196635 UEQ196634:UER196635 UOM196634:UON196635 UYI196634:UYJ196635 VIE196634:VIF196635 VSA196634:VSB196635 WBW196634:WBX196635 WLS196634:WLT196635 WVO196634:WVP196635 G262170:H262171 JC262170:JD262171 SY262170:SZ262171 ACU262170:ACV262171 AMQ262170:AMR262171 AWM262170:AWN262171 BGI262170:BGJ262171 BQE262170:BQF262171 CAA262170:CAB262171 CJW262170:CJX262171 CTS262170:CTT262171 DDO262170:DDP262171 DNK262170:DNL262171 DXG262170:DXH262171 EHC262170:EHD262171 EQY262170:EQZ262171 FAU262170:FAV262171 FKQ262170:FKR262171 FUM262170:FUN262171 GEI262170:GEJ262171 GOE262170:GOF262171 GYA262170:GYB262171 HHW262170:HHX262171 HRS262170:HRT262171 IBO262170:IBP262171 ILK262170:ILL262171 IVG262170:IVH262171 JFC262170:JFD262171 JOY262170:JOZ262171 JYU262170:JYV262171 KIQ262170:KIR262171 KSM262170:KSN262171 LCI262170:LCJ262171 LME262170:LMF262171 LWA262170:LWB262171 MFW262170:MFX262171 MPS262170:MPT262171 MZO262170:MZP262171 NJK262170:NJL262171 NTG262170:NTH262171 ODC262170:ODD262171 OMY262170:OMZ262171 OWU262170:OWV262171 PGQ262170:PGR262171 PQM262170:PQN262171 QAI262170:QAJ262171 QKE262170:QKF262171 QUA262170:QUB262171 RDW262170:RDX262171 RNS262170:RNT262171 RXO262170:RXP262171 SHK262170:SHL262171 SRG262170:SRH262171 TBC262170:TBD262171 TKY262170:TKZ262171 TUU262170:TUV262171 UEQ262170:UER262171 UOM262170:UON262171 UYI262170:UYJ262171 VIE262170:VIF262171 VSA262170:VSB262171 WBW262170:WBX262171 WLS262170:WLT262171 WVO262170:WVP262171 G327706:H327707 JC327706:JD327707 SY327706:SZ327707 ACU327706:ACV327707 AMQ327706:AMR327707 AWM327706:AWN327707 BGI327706:BGJ327707 BQE327706:BQF327707 CAA327706:CAB327707 CJW327706:CJX327707 CTS327706:CTT327707 DDO327706:DDP327707 DNK327706:DNL327707 DXG327706:DXH327707 EHC327706:EHD327707 EQY327706:EQZ327707 FAU327706:FAV327707 FKQ327706:FKR327707 FUM327706:FUN327707 GEI327706:GEJ327707 GOE327706:GOF327707 GYA327706:GYB327707 HHW327706:HHX327707 HRS327706:HRT327707 IBO327706:IBP327707 ILK327706:ILL327707 IVG327706:IVH327707 JFC327706:JFD327707 JOY327706:JOZ327707 JYU327706:JYV327707 KIQ327706:KIR327707 KSM327706:KSN327707 LCI327706:LCJ327707 LME327706:LMF327707 LWA327706:LWB327707 MFW327706:MFX327707 MPS327706:MPT327707 MZO327706:MZP327707 NJK327706:NJL327707 NTG327706:NTH327707 ODC327706:ODD327707 OMY327706:OMZ327707 OWU327706:OWV327707 PGQ327706:PGR327707 PQM327706:PQN327707 QAI327706:QAJ327707 QKE327706:QKF327707 QUA327706:QUB327707 RDW327706:RDX327707 RNS327706:RNT327707 RXO327706:RXP327707 SHK327706:SHL327707 SRG327706:SRH327707 TBC327706:TBD327707 TKY327706:TKZ327707 TUU327706:TUV327707 UEQ327706:UER327707 UOM327706:UON327707 UYI327706:UYJ327707 VIE327706:VIF327707 VSA327706:VSB327707 WBW327706:WBX327707 WLS327706:WLT327707 WVO327706:WVP327707 G393242:H393243 JC393242:JD393243 SY393242:SZ393243 ACU393242:ACV393243 AMQ393242:AMR393243 AWM393242:AWN393243 BGI393242:BGJ393243 BQE393242:BQF393243 CAA393242:CAB393243 CJW393242:CJX393243 CTS393242:CTT393243 DDO393242:DDP393243 DNK393242:DNL393243 DXG393242:DXH393243 EHC393242:EHD393243 EQY393242:EQZ393243 FAU393242:FAV393243 FKQ393242:FKR393243 FUM393242:FUN393243 GEI393242:GEJ393243 GOE393242:GOF393243 GYA393242:GYB393243 HHW393242:HHX393243 HRS393242:HRT393243 IBO393242:IBP393243 ILK393242:ILL393243 IVG393242:IVH393243 JFC393242:JFD393243 JOY393242:JOZ393243 JYU393242:JYV393243 KIQ393242:KIR393243 KSM393242:KSN393243 LCI393242:LCJ393243 LME393242:LMF393243 LWA393242:LWB393243 MFW393242:MFX393243 MPS393242:MPT393243 MZO393242:MZP393243 NJK393242:NJL393243 NTG393242:NTH393243 ODC393242:ODD393243 OMY393242:OMZ393243 OWU393242:OWV393243 PGQ393242:PGR393243 PQM393242:PQN393243 QAI393242:QAJ393243 QKE393242:QKF393243 QUA393242:QUB393243 RDW393242:RDX393243 RNS393242:RNT393243 RXO393242:RXP393243 SHK393242:SHL393243 SRG393242:SRH393243 TBC393242:TBD393243 TKY393242:TKZ393243 TUU393242:TUV393243 UEQ393242:UER393243 UOM393242:UON393243 UYI393242:UYJ393243 VIE393242:VIF393243 VSA393242:VSB393243 WBW393242:WBX393243 WLS393242:WLT393243 WVO393242:WVP393243 G458778:H458779 JC458778:JD458779 SY458778:SZ458779 ACU458778:ACV458779 AMQ458778:AMR458779 AWM458778:AWN458779 BGI458778:BGJ458779 BQE458778:BQF458779 CAA458778:CAB458779 CJW458778:CJX458779 CTS458778:CTT458779 DDO458778:DDP458779 DNK458778:DNL458779 DXG458778:DXH458779 EHC458778:EHD458779 EQY458778:EQZ458779 FAU458778:FAV458779 FKQ458778:FKR458779 FUM458778:FUN458779 GEI458778:GEJ458779 GOE458778:GOF458779 GYA458778:GYB458779 HHW458778:HHX458779 HRS458778:HRT458779 IBO458778:IBP458779 ILK458778:ILL458779 IVG458778:IVH458779 JFC458778:JFD458779 JOY458778:JOZ458779 JYU458778:JYV458779 KIQ458778:KIR458779 KSM458778:KSN458779 LCI458778:LCJ458779 LME458778:LMF458779 LWA458778:LWB458779 MFW458778:MFX458779 MPS458778:MPT458779 MZO458778:MZP458779 NJK458778:NJL458779 NTG458778:NTH458779 ODC458778:ODD458779 OMY458778:OMZ458779 OWU458778:OWV458779 PGQ458778:PGR458779 PQM458778:PQN458779 QAI458778:QAJ458779 QKE458778:QKF458779 QUA458778:QUB458779 RDW458778:RDX458779 RNS458778:RNT458779 RXO458778:RXP458779 SHK458778:SHL458779 SRG458778:SRH458779 TBC458778:TBD458779 TKY458778:TKZ458779 TUU458778:TUV458779 UEQ458778:UER458779 UOM458778:UON458779 UYI458778:UYJ458779 VIE458778:VIF458779 VSA458778:VSB458779 WBW458778:WBX458779 WLS458778:WLT458779 WVO458778:WVP458779 G524314:H524315 JC524314:JD524315 SY524314:SZ524315 ACU524314:ACV524315 AMQ524314:AMR524315 AWM524314:AWN524315 BGI524314:BGJ524315 BQE524314:BQF524315 CAA524314:CAB524315 CJW524314:CJX524315 CTS524314:CTT524315 DDO524314:DDP524315 DNK524314:DNL524315 DXG524314:DXH524315 EHC524314:EHD524315 EQY524314:EQZ524315 FAU524314:FAV524315 FKQ524314:FKR524315 FUM524314:FUN524315 GEI524314:GEJ524315 GOE524314:GOF524315 GYA524314:GYB524315 HHW524314:HHX524315 HRS524314:HRT524315 IBO524314:IBP524315 ILK524314:ILL524315 IVG524314:IVH524315 JFC524314:JFD524315 JOY524314:JOZ524315 JYU524314:JYV524315 KIQ524314:KIR524315 KSM524314:KSN524315 LCI524314:LCJ524315 LME524314:LMF524315 LWA524314:LWB524315 MFW524314:MFX524315 MPS524314:MPT524315 MZO524314:MZP524315 NJK524314:NJL524315 NTG524314:NTH524315 ODC524314:ODD524315 OMY524314:OMZ524315 OWU524314:OWV524315 PGQ524314:PGR524315 PQM524314:PQN524315 QAI524314:QAJ524315 QKE524314:QKF524315 QUA524314:QUB524315 RDW524314:RDX524315 RNS524314:RNT524315 RXO524314:RXP524315 SHK524314:SHL524315 SRG524314:SRH524315 TBC524314:TBD524315 TKY524314:TKZ524315 TUU524314:TUV524315 UEQ524314:UER524315 UOM524314:UON524315 UYI524314:UYJ524315 VIE524314:VIF524315 VSA524314:VSB524315 WBW524314:WBX524315 WLS524314:WLT524315 WVO524314:WVP524315 G589850:H589851 JC589850:JD589851 SY589850:SZ589851 ACU589850:ACV589851 AMQ589850:AMR589851 AWM589850:AWN589851 BGI589850:BGJ589851 BQE589850:BQF589851 CAA589850:CAB589851 CJW589850:CJX589851 CTS589850:CTT589851 DDO589850:DDP589851 DNK589850:DNL589851 DXG589850:DXH589851 EHC589850:EHD589851 EQY589850:EQZ589851 FAU589850:FAV589851 FKQ589850:FKR589851 FUM589850:FUN589851 GEI589850:GEJ589851 GOE589850:GOF589851 GYA589850:GYB589851 HHW589850:HHX589851 HRS589850:HRT589851 IBO589850:IBP589851 ILK589850:ILL589851 IVG589850:IVH589851 JFC589850:JFD589851 JOY589850:JOZ589851 JYU589850:JYV589851 KIQ589850:KIR589851 KSM589850:KSN589851 LCI589850:LCJ589851 LME589850:LMF589851 LWA589850:LWB589851 MFW589850:MFX589851 MPS589850:MPT589851 MZO589850:MZP589851 NJK589850:NJL589851 NTG589850:NTH589851 ODC589850:ODD589851 OMY589850:OMZ589851 OWU589850:OWV589851 PGQ589850:PGR589851 PQM589850:PQN589851 QAI589850:QAJ589851 QKE589850:QKF589851 QUA589850:QUB589851 RDW589850:RDX589851 RNS589850:RNT589851 RXO589850:RXP589851 SHK589850:SHL589851 SRG589850:SRH589851 TBC589850:TBD589851 TKY589850:TKZ589851 TUU589850:TUV589851 UEQ589850:UER589851 UOM589850:UON589851 UYI589850:UYJ589851 VIE589850:VIF589851 VSA589850:VSB589851 WBW589850:WBX589851 WLS589850:WLT589851 WVO589850:WVP589851 G655386:H655387 JC655386:JD655387 SY655386:SZ655387 ACU655386:ACV655387 AMQ655386:AMR655387 AWM655386:AWN655387 BGI655386:BGJ655387 BQE655386:BQF655387 CAA655386:CAB655387 CJW655386:CJX655387 CTS655386:CTT655387 DDO655386:DDP655387 DNK655386:DNL655387 DXG655386:DXH655387 EHC655386:EHD655387 EQY655386:EQZ655387 FAU655386:FAV655387 FKQ655386:FKR655387 FUM655386:FUN655387 GEI655386:GEJ655387 GOE655386:GOF655387 GYA655386:GYB655387 HHW655386:HHX655387 HRS655386:HRT655387 IBO655386:IBP655387 ILK655386:ILL655387 IVG655386:IVH655387 JFC655386:JFD655387 JOY655386:JOZ655387 JYU655386:JYV655387 KIQ655386:KIR655387 KSM655386:KSN655387 LCI655386:LCJ655387 LME655386:LMF655387 LWA655386:LWB655387 MFW655386:MFX655387 MPS655386:MPT655387 MZO655386:MZP655387 NJK655386:NJL655387 NTG655386:NTH655387 ODC655386:ODD655387 OMY655386:OMZ655387 OWU655386:OWV655387 PGQ655386:PGR655387 PQM655386:PQN655387 QAI655386:QAJ655387 QKE655386:QKF655387 QUA655386:QUB655387 RDW655386:RDX655387 RNS655386:RNT655387 RXO655386:RXP655387 SHK655386:SHL655387 SRG655386:SRH655387 TBC655386:TBD655387 TKY655386:TKZ655387 TUU655386:TUV655387 UEQ655386:UER655387 UOM655386:UON655387 UYI655386:UYJ655387 VIE655386:VIF655387 VSA655386:VSB655387 WBW655386:WBX655387 WLS655386:WLT655387 WVO655386:WVP655387 G720922:H720923 JC720922:JD720923 SY720922:SZ720923 ACU720922:ACV720923 AMQ720922:AMR720923 AWM720922:AWN720923 BGI720922:BGJ720923 BQE720922:BQF720923 CAA720922:CAB720923 CJW720922:CJX720923 CTS720922:CTT720923 DDO720922:DDP720923 DNK720922:DNL720923 DXG720922:DXH720923 EHC720922:EHD720923 EQY720922:EQZ720923 FAU720922:FAV720923 FKQ720922:FKR720923 FUM720922:FUN720923 GEI720922:GEJ720923 GOE720922:GOF720923 GYA720922:GYB720923 HHW720922:HHX720923 HRS720922:HRT720923 IBO720922:IBP720923 ILK720922:ILL720923 IVG720922:IVH720923 JFC720922:JFD720923 JOY720922:JOZ720923 JYU720922:JYV720923 KIQ720922:KIR720923 KSM720922:KSN720923 LCI720922:LCJ720923 LME720922:LMF720923 LWA720922:LWB720923 MFW720922:MFX720923 MPS720922:MPT720923 MZO720922:MZP720923 NJK720922:NJL720923 NTG720922:NTH720923 ODC720922:ODD720923 OMY720922:OMZ720923 OWU720922:OWV720923 PGQ720922:PGR720923 PQM720922:PQN720923 QAI720922:QAJ720923 QKE720922:QKF720923 QUA720922:QUB720923 RDW720922:RDX720923 RNS720922:RNT720923 RXO720922:RXP720923 SHK720922:SHL720923 SRG720922:SRH720923 TBC720922:TBD720923 TKY720922:TKZ720923 TUU720922:TUV720923 UEQ720922:UER720923 UOM720922:UON720923 UYI720922:UYJ720923 VIE720922:VIF720923 VSA720922:VSB720923 WBW720922:WBX720923 WLS720922:WLT720923 WVO720922:WVP720923 G786458:H786459 JC786458:JD786459 SY786458:SZ786459 ACU786458:ACV786459 AMQ786458:AMR786459 AWM786458:AWN786459 BGI786458:BGJ786459 BQE786458:BQF786459 CAA786458:CAB786459 CJW786458:CJX786459 CTS786458:CTT786459 DDO786458:DDP786459 DNK786458:DNL786459 DXG786458:DXH786459 EHC786458:EHD786459 EQY786458:EQZ786459 FAU786458:FAV786459 FKQ786458:FKR786459 FUM786458:FUN786459 GEI786458:GEJ786459 GOE786458:GOF786459 GYA786458:GYB786459 HHW786458:HHX786459 HRS786458:HRT786459 IBO786458:IBP786459 ILK786458:ILL786459 IVG786458:IVH786459 JFC786458:JFD786459 JOY786458:JOZ786459 JYU786458:JYV786459 KIQ786458:KIR786459 KSM786458:KSN786459 LCI786458:LCJ786459 LME786458:LMF786459 LWA786458:LWB786459 MFW786458:MFX786459 MPS786458:MPT786459 MZO786458:MZP786459 NJK786458:NJL786459 NTG786458:NTH786459 ODC786458:ODD786459 OMY786458:OMZ786459 OWU786458:OWV786459 PGQ786458:PGR786459 PQM786458:PQN786459 QAI786458:QAJ786459 QKE786458:QKF786459 QUA786458:QUB786459 RDW786458:RDX786459 RNS786458:RNT786459 RXO786458:RXP786459 SHK786458:SHL786459 SRG786458:SRH786459 TBC786458:TBD786459 TKY786458:TKZ786459 TUU786458:TUV786459 UEQ786458:UER786459 UOM786458:UON786459 UYI786458:UYJ786459 VIE786458:VIF786459 VSA786458:VSB786459 WBW786458:WBX786459 WLS786458:WLT786459 WVO786458:WVP786459 G851994:H851995 JC851994:JD851995 SY851994:SZ851995 ACU851994:ACV851995 AMQ851994:AMR851995 AWM851994:AWN851995 BGI851994:BGJ851995 BQE851994:BQF851995 CAA851994:CAB851995 CJW851994:CJX851995 CTS851994:CTT851995 DDO851994:DDP851995 DNK851994:DNL851995 DXG851994:DXH851995 EHC851994:EHD851995 EQY851994:EQZ851995 FAU851994:FAV851995 FKQ851994:FKR851995 FUM851994:FUN851995 GEI851994:GEJ851995 GOE851994:GOF851995 GYA851994:GYB851995 HHW851994:HHX851995 HRS851994:HRT851995 IBO851994:IBP851995 ILK851994:ILL851995 IVG851994:IVH851995 JFC851994:JFD851995 JOY851994:JOZ851995 JYU851994:JYV851995 KIQ851994:KIR851995 KSM851994:KSN851995 LCI851994:LCJ851995 LME851994:LMF851995 LWA851994:LWB851995 MFW851994:MFX851995 MPS851994:MPT851995 MZO851994:MZP851995 NJK851994:NJL851995 NTG851994:NTH851995 ODC851994:ODD851995 OMY851994:OMZ851995 OWU851994:OWV851995 PGQ851994:PGR851995 PQM851994:PQN851995 QAI851994:QAJ851995 QKE851994:QKF851995 QUA851994:QUB851995 RDW851994:RDX851995 RNS851994:RNT851995 RXO851994:RXP851995 SHK851994:SHL851995 SRG851994:SRH851995 TBC851994:TBD851995 TKY851994:TKZ851995 TUU851994:TUV851995 UEQ851994:UER851995 UOM851994:UON851995 UYI851994:UYJ851995 VIE851994:VIF851995 VSA851994:VSB851995 WBW851994:WBX851995 WLS851994:WLT851995 WVO851994:WVP851995 G917530:H917531 JC917530:JD917531 SY917530:SZ917531 ACU917530:ACV917531 AMQ917530:AMR917531 AWM917530:AWN917531 BGI917530:BGJ917531 BQE917530:BQF917531 CAA917530:CAB917531 CJW917530:CJX917531 CTS917530:CTT917531 DDO917530:DDP917531 DNK917530:DNL917531 DXG917530:DXH917531 EHC917530:EHD917531 EQY917530:EQZ917531 FAU917530:FAV917531 FKQ917530:FKR917531 FUM917530:FUN917531 GEI917530:GEJ917531 GOE917530:GOF917531 GYA917530:GYB917531 HHW917530:HHX917531 HRS917530:HRT917531 IBO917530:IBP917531 ILK917530:ILL917531 IVG917530:IVH917531 JFC917530:JFD917531 JOY917530:JOZ917531 JYU917530:JYV917531 KIQ917530:KIR917531 KSM917530:KSN917531 LCI917530:LCJ917531 LME917530:LMF917531 LWA917530:LWB917531 MFW917530:MFX917531 MPS917530:MPT917531 MZO917530:MZP917531 NJK917530:NJL917531 NTG917530:NTH917531 ODC917530:ODD917531 OMY917530:OMZ917531 OWU917530:OWV917531 PGQ917530:PGR917531 PQM917530:PQN917531 QAI917530:QAJ917531 QKE917530:QKF917531 QUA917530:QUB917531 RDW917530:RDX917531 RNS917530:RNT917531 RXO917530:RXP917531 SHK917530:SHL917531 SRG917530:SRH917531 TBC917530:TBD917531 TKY917530:TKZ917531 TUU917530:TUV917531 UEQ917530:UER917531 UOM917530:UON917531 UYI917530:UYJ917531 VIE917530:VIF917531 VSA917530:VSB917531 WBW917530:WBX917531 WLS917530:WLT917531 WVO917530:WVP917531 G983066:H983067 JC983066:JD983067 SY983066:SZ983067 ACU983066:ACV983067 AMQ983066:AMR983067 AWM983066:AWN983067 BGI983066:BGJ983067 BQE983066:BQF983067 CAA983066:CAB983067 CJW983066:CJX983067 CTS983066:CTT983067 DDO983066:DDP983067 DNK983066:DNL983067 DXG983066:DXH983067 EHC983066:EHD983067 EQY983066:EQZ983067 FAU983066:FAV983067 FKQ983066:FKR983067 FUM983066:FUN983067 GEI983066:GEJ983067 GOE983066:GOF983067 GYA983066:GYB983067 HHW983066:HHX983067 HRS983066:HRT983067 IBO983066:IBP983067 ILK983066:ILL983067 IVG983066:IVH983067 JFC983066:JFD983067 JOY983066:JOZ983067 JYU983066:JYV983067 KIQ983066:KIR983067 KSM983066:KSN983067 LCI983066:LCJ983067 LME983066:LMF983067 LWA983066:LWB983067 MFW983066:MFX983067 MPS983066:MPT983067 MZO983066:MZP983067 NJK983066:NJL983067 NTG983066:NTH983067 ODC983066:ODD983067 OMY983066:OMZ983067 OWU983066:OWV983067 PGQ983066:PGR983067 PQM983066:PQN983067 QAI983066:QAJ983067 QKE983066:QKF983067 QUA983066:QUB983067 RDW983066:RDX983067 RNS983066:RNT983067 RXO983066:RXP983067 SHK983066:SHL983067 SRG983066:SRH983067 TBC983066:TBD983067 TKY983066:TKZ983067 TUU983066:TUV983067 UEQ983066:UER983067 UOM983066:UON983067 UYI983066:UYJ983067 VIE983066:VIF983067 VSA983066:VSB983067 WBW983066:WBX983067 WLS983066:WLT983067 WVO983066:WVP983067 G40:H40 JC40:JD40 SY40:SZ40 ACU40:ACV40 AMQ40:AMR40 AWM40:AWN40 BGI40:BGJ40 BQE40:BQF40 CAA40:CAB40 CJW40:CJX40 CTS40:CTT40 DDO40:DDP40 DNK40:DNL40 DXG40:DXH40 EHC40:EHD40 EQY40:EQZ40 FAU40:FAV40 FKQ40:FKR40 FUM40:FUN40 GEI40:GEJ40 GOE40:GOF40 GYA40:GYB40 HHW40:HHX40 HRS40:HRT40 IBO40:IBP40 ILK40:ILL40 IVG40:IVH40 JFC40:JFD40 JOY40:JOZ40 JYU40:JYV40 KIQ40:KIR40 KSM40:KSN40 LCI40:LCJ40 LME40:LMF40 LWA40:LWB40 MFW40:MFX40 MPS40:MPT40 MZO40:MZP40 NJK40:NJL40 NTG40:NTH40 ODC40:ODD40 OMY40:OMZ40 OWU40:OWV40 PGQ40:PGR40 PQM40:PQN40 QAI40:QAJ40 QKE40:QKF40 QUA40:QUB40 RDW40:RDX40 RNS40:RNT40 RXO40:RXP40 SHK40:SHL40 SRG40:SRH40 TBC40:TBD40 TKY40:TKZ40 TUU40:TUV40 UEQ40:UER40 UOM40:UON40 UYI40:UYJ40 VIE40:VIF40 VSA40:VSB40 WBW40:WBX40 WLS40:WLT40 WVO40:WVP40 G65576:H65576 JC65576:JD65576 SY65576:SZ65576 ACU65576:ACV65576 AMQ65576:AMR65576 AWM65576:AWN65576 BGI65576:BGJ65576 BQE65576:BQF65576 CAA65576:CAB65576 CJW65576:CJX65576 CTS65576:CTT65576 DDO65576:DDP65576 DNK65576:DNL65576 DXG65576:DXH65576 EHC65576:EHD65576 EQY65576:EQZ65576 FAU65576:FAV65576 FKQ65576:FKR65576 FUM65576:FUN65576 GEI65576:GEJ65576 GOE65576:GOF65576 GYA65576:GYB65576 HHW65576:HHX65576 HRS65576:HRT65576 IBO65576:IBP65576 ILK65576:ILL65576 IVG65576:IVH65576 JFC65576:JFD65576 JOY65576:JOZ65576 JYU65576:JYV65576 KIQ65576:KIR65576 KSM65576:KSN65576 LCI65576:LCJ65576 LME65576:LMF65576 LWA65576:LWB65576 MFW65576:MFX65576 MPS65576:MPT65576 MZO65576:MZP65576 NJK65576:NJL65576 NTG65576:NTH65576 ODC65576:ODD65576 OMY65576:OMZ65576 OWU65576:OWV65576 PGQ65576:PGR65576 PQM65576:PQN65576 QAI65576:QAJ65576 QKE65576:QKF65576 QUA65576:QUB65576 RDW65576:RDX65576 RNS65576:RNT65576 RXO65576:RXP65576 SHK65576:SHL65576 SRG65576:SRH65576 TBC65576:TBD65576 TKY65576:TKZ65576 TUU65576:TUV65576 UEQ65576:UER65576 UOM65576:UON65576 UYI65576:UYJ65576 VIE65576:VIF65576 VSA65576:VSB65576 WBW65576:WBX65576 WLS65576:WLT65576 WVO65576:WVP65576 G131112:H131112 JC131112:JD131112 SY131112:SZ131112 ACU131112:ACV131112 AMQ131112:AMR131112 AWM131112:AWN131112 BGI131112:BGJ131112 BQE131112:BQF131112 CAA131112:CAB131112 CJW131112:CJX131112 CTS131112:CTT131112 DDO131112:DDP131112 DNK131112:DNL131112 DXG131112:DXH131112 EHC131112:EHD131112 EQY131112:EQZ131112 FAU131112:FAV131112 FKQ131112:FKR131112 FUM131112:FUN131112 GEI131112:GEJ131112 GOE131112:GOF131112 GYA131112:GYB131112 HHW131112:HHX131112 HRS131112:HRT131112 IBO131112:IBP131112 ILK131112:ILL131112 IVG131112:IVH131112 JFC131112:JFD131112 JOY131112:JOZ131112 JYU131112:JYV131112 KIQ131112:KIR131112 KSM131112:KSN131112 LCI131112:LCJ131112 LME131112:LMF131112 LWA131112:LWB131112 MFW131112:MFX131112 MPS131112:MPT131112 MZO131112:MZP131112 NJK131112:NJL131112 NTG131112:NTH131112 ODC131112:ODD131112 OMY131112:OMZ131112 OWU131112:OWV131112 PGQ131112:PGR131112 PQM131112:PQN131112 QAI131112:QAJ131112 QKE131112:QKF131112 QUA131112:QUB131112 RDW131112:RDX131112 RNS131112:RNT131112 RXO131112:RXP131112 SHK131112:SHL131112 SRG131112:SRH131112 TBC131112:TBD131112 TKY131112:TKZ131112 TUU131112:TUV131112 UEQ131112:UER131112 UOM131112:UON131112 UYI131112:UYJ131112 VIE131112:VIF131112 VSA131112:VSB131112 WBW131112:WBX131112 WLS131112:WLT131112 WVO131112:WVP131112 G196648:H196648 JC196648:JD196648 SY196648:SZ196648 ACU196648:ACV196648 AMQ196648:AMR196648 AWM196648:AWN196648 BGI196648:BGJ196648 BQE196648:BQF196648 CAA196648:CAB196648 CJW196648:CJX196648 CTS196648:CTT196648 DDO196648:DDP196648 DNK196648:DNL196648 DXG196648:DXH196648 EHC196648:EHD196648 EQY196648:EQZ196648 FAU196648:FAV196648 FKQ196648:FKR196648 FUM196648:FUN196648 GEI196648:GEJ196648 GOE196648:GOF196648 GYA196648:GYB196648 HHW196648:HHX196648 HRS196648:HRT196648 IBO196648:IBP196648 ILK196648:ILL196648 IVG196648:IVH196648 JFC196648:JFD196648 JOY196648:JOZ196648 JYU196648:JYV196648 KIQ196648:KIR196648 KSM196648:KSN196648 LCI196648:LCJ196648 LME196648:LMF196648 LWA196648:LWB196648 MFW196648:MFX196648 MPS196648:MPT196648 MZO196648:MZP196648 NJK196648:NJL196648 NTG196648:NTH196648 ODC196648:ODD196648 OMY196648:OMZ196648 OWU196648:OWV196648 PGQ196648:PGR196648 PQM196648:PQN196648 QAI196648:QAJ196648 QKE196648:QKF196648 QUA196648:QUB196648 RDW196648:RDX196648 RNS196648:RNT196648 RXO196648:RXP196648 SHK196648:SHL196648 SRG196648:SRH196648 TBC196648:TBD196648 TKY196648:TKZ196648 TUU196648:TUV196648 UEQ196648:UER196648 UOM196648:UON196648 UYI196648:UYJ196648 VIE196648:VIF196648 VSA196648:VSB196648 WBW196648:WBX196648 WLS196648:WLT196648 WVO196648:WVP196648 G262184:H262184 JC262184:JD262184 SY262184:SZ262184 ACU262184:ACV262184 AMQ262184:AMR262184 AWM262184:AWN262184 BGI262184:BGJ262184 BQE262184:BQF262184 CAA262184:CAB262184 CJW262184:CJX262184 CTS262184:CTT262184 DDO262184:DDP262184 DNK262184:DNL262184 DXG262184:DXH262184 EHC262184:EHD262184 EQY262184:EQZ262184 FAU262184:FAV262184 FKQ262184:FKR262184 FUM262184:FUN262184 GEI262184:GEJ262184 GOE262184:GOF262184 GYA262184:GYB262184 HHW262184:HHX262184 HRS262184:HRT262184 IBO262184:IBP262184 ILK262184:ILL262184 IVG262184:IVH262184 JFC262184:JFD262184 JOY262184:JOZ262184 JYU262184:JYV262184 KIQ262184:KIR262184 KSM262184:KSN262184 LCI262184:LCJ262184 LME262184:LMF262184 LWA262184:LWB262184 MFW262184:MFX262184 MPS262184:MPT262184 MZO262184:MZP262184 NJK262184:NJL262184 NTG262184:NTH262184 ODC262184:ODD262184 OMY262184:OMZ262184 OWU262184:OWV262184 PGQ262184:PGR262184 PQM262184:PQN262184 QAI262184:QAJ262184 QKE262184:QKF262184 QUA262184:QUB262184 RDW262184:RDX262184 RNS262184:RNT262184 RXO262184:RXP262184 SHK262184:SHL262184 SRG262184:SRH262184 TBC262184:TBD262184 TKY262184:TKZ262184 TUU262184:TUV262184 UEQ262184:UER262184 UOM262184:UON262184 UYI262184:UYJ262184 VIE262184:VIF262184 VSA262184:VSB262184 WBW262184:WBX262184 WLS262184:WLT262184 WVO262184:WVP262184 G327720:H327720 JC327720:JD327720 SY327720:SZ327720 ACU327720:ACV327720 AMQ327720:AMR327720 AWM327720:AWN327720 BGI327720:BGJ327720 BQE327720:BQF327720 CAA327720:CAB327720 CJW327720:CJX327720 CTS327720:CTT327720 DDO327720:DDP327720 DNK327720:DNL327720 DXG327720:DXH327720 EHC327720:EHD327720 EQY327720:EQZ327720 FAU327720:FAV327720 FKQ327720:FKR327720 FUM327720:FUN327720 GEI327720:GEJ327720 GOE327720:GOF327720 GYA327720:GYB327720 HHW327720:HHX327720 HRS327720:HRT327720 IBO327720:IBP327720 ILK327720:ILL327720 IVG327720:IVH327720 JFC327720:JFD327720 JOY327720:JOZ327720 JYU327720:JYV327720 KIQ327720:KIR327720 KSM327720:KSN327720 LCI327720:LCJ327720 LME327720:LMF327720 LWA327720:LWB327720 MFW327720:MFX327720 MPS327720:MPT327720 MZO327720:MZP327720 NJK327720:NJL327720 NTG327720:NTH327720 ODC327720:ODD327720 OMY327720:OMZ327720 OWU327720:OWV327720 PGQ327720:PGR327720 PQM327720:PQN327720 QAI327720:QAJ327720 QKE327720:QKF327720 QUA327720:QUB327720 RDW327720:RDX327720 RNS327720:RNT327720 RXO327720:RXP327720 SHK327720:SHL327720 SRG327720:SRH327720 TBC327720:TBD327720 TKY327720:TKZ327720 TUU327720:TUV327720 UEQ327720:UER327720 UOM327720:UON327720 UYI327720:UYJ327720 VIE327720:VIF327720 VSA327720:VSB327720 WBW327720:WBX327720 WLS327720:WLT327720 WVO327720:WVP327720 G393256:H393256 JC393256:JD393256 SY393256:SZ393256 ACU393256:ACV393256 AMQ393256:AMR393256 AWM393256:AWN393256 BGI393256:BGJ393256 BQE393256:BQF393256 CAA393256:CAB393256 CJW393256:CJX393256 CTS393256:CTT393256 DDO393256:DDP393256 DNK393256:DNL393256 DXG393256:DXH393256 EHC393256:EHD393256 EQY393256:EQZ393256 FAU393256:FAV393256 FKQ393256:FKR393256 FUM393256:FUN393256 GEI393256:GEJ393256 GOE393256:GOF393256 GYA393256:GYB393256 HHW393256:HHX393256 HRS393256:HRT393256 IBO393256:IBP393256 ILK393256:ILL393256 IVG393256:IVH393256 JFC393256:JFD393256 JOY393256:JOZ393256 JYU393256:JYV393256 KIQ393256:KIR393256 KSM393256:KSN393256 LCI393256:LCJ393256 LME393256:LMF393256 LWA393256:LWB393256 MFW393256:MFX393256 MPS393256:MPT393256 MZO393256:MZP393256 NJK393256:NJL393256 NTG393256:NTH393256 ODC393256:ODD393256 OMY393256:OMZ393256 OWU393256:OWV393256 PGQ393256:PGR393256 PQM393256:PQN393256 QAI393256:QAJ393256 QKE393256:QKF393256 QUA393256:QUB393256 RDW393256:RDX393256 RNS393256:RNT393256 RXO393256:RXP393256 SHK393256:SHL393256 SRG393256:SRH393256 TBC393256:TBD393256 TKY393256:TKZ393256 TUU393256:TUV393256 UEQ393256:UER393256 UOM393256:UON393256 UYI393256:UYJ393256 VIE393256:VIF393256 VSA393256:VSB393256 WBW393256:WBX393256 WLS393256:WLT393256 WVO393256:WVP393256 G458792:H458792 JC458792:JD458792 SY458792:SZ458792 ACU458792:ACV458792 AMQ458792:AMR458792 AWM458792:AWN458792 BGI458792:BGJ458792 BQE458792:BQF458792 CAA458792:CAB458792 CJW458792:CJX458792 CTS458792:CTT458792 DDO458792:DDP458792 DNK458792:DNL458792 DXG458792:DXH458792 EHC458792:EHD458792 EQY458792:EQZ458792 FAU458792:FAV458792 FKQ458792:FKR458792 FUM458792:FUN458792 GEI458792:GEJ458792 GOE458792:GOF458792 GYA458792:GYB458792 HHW458792:HHX458792 HRS458792:HRT458792 IBO458792:IBP458792 ILK458792:ILL458792 IVG458792:IVH458792 JFC458792:JFD458792 JOY458792:JOZ458792 JYU458792:JYV458792 KIQ458792:KIR458792 KSM458792:KSN458792 LCI458792:LCJ458792 LME458792:LMF458792 LWA458792:LWB458792 MFW458792:MFX458792 MPS458792:MPT458792 MZO458792:MZP458792 NJK458792:NJL458792 NTG458792:NTH458792 ODC458792:ODD458792 OMY458792:OMZ458792 OWU458792:OWV458792 PGQ458792:PGR458792 PQM458792:PQN458792 QAI458792:QAJ458792 QKE458792:QKF458792 QUA458792:QUB458792 RDW458792:RDX458792 RNS458792:RNT458792 RXO458792:RXP458792 SHK458792:SHL458792 SRG458792:SRH458792 TBC458792:TBD458792 TKY458792:TKZ458792 TUU458792:TUV458792 UEQ458792:UER458792 UOM458792:UON458792 UYI458792:UYJ458792 VIE458792:VIF458792 VSA458792:VSB458792 WBW458792:WBX458792 WLS458792:WLT458792 WVO458792:WVP458792 G524328:H524328 JC524328:JD524328 SY524328:SZ524328 ACU524328:ACV524328 AMQ524328:AMR524328 AWM524328:AWN524328 BGI524328:BGJ524328 BQE524328:BQF524328 CAA524328:CAB524328 CJW524328:CJX524328 CTS524328:CTT524328 DDO524328:DDP524328 DNK524328:DNL524328 DXG524328:DXH524328 EHC524328:EHD524328 EQY524328:EQZ524328 FAU524328:FAV524328 FKQ524328:FKR524328 FUM524328:FUN524328 GEI524328:GEJ524328 GOE524328:GOF524328 GYA524328:GYB524328 HHW524328:HHX524328 HRS524328:HRT524328 IBO524328:IBP524328 ILK524328:ILL524328 IVG524328:IVH524328 JFC524328:JFD524328 JOY524328:JOZ524328 JYU524328:JYV524328 KIQ524328:KIR524328 KSM524328:KSN524328 LCI524328:LCJ524328 LME524328:LMF524328 LWA524328:LWB524328 MFW524328:MFX524328 MPS524328:MPT524328 MZO524328:MZP524328 NJK524328:NJL524328 NTG524328:NTH524328 ODC524328:ODD524328 OMY524328:OMZ524328 OWU524328:OWV524328 PGQ524328:PGR524328 PQM524328:PQN524328 QAI524328:QAJ524328 QKE524328:QKF524328 QUA524328:QUB524328 RDW524328:RDX524328 RNS524328:RNT524328 RXO524328:RXP524328 SHK524328:SHL524328 SRG524328:SRH524328 TBC524328:TBD524328 TKY524328:TKZ524328 TUU524328:TUV524328 UEQ524328:UER524328 UOM524328:UON524328 UYI524328:UYJ524328 VIE524328:VIF524328 VSA524328:VSB524328 WBW524328:WBX524328 WLS524328:WLT524328 WVO524328:WVP524328 G589864:H589864 JC589864:JD589864 SY589864:SZ589864 ACU589864:ACV589864 AMQ589864:AMR589864 AWM589864:AWN589864 BGI589864:BGJ589864 BQE589864:BQF589864 CAA589864:CAB589864 CJW589864:CJX589864 CTS589864:CTT589864 DDO589864:DDP589864 DNK589864:DNL589864 DXG589864:DXH589864 EHC589864:EHD589864 EQY589864:EQZ589864 FAU589864:FAV589864 FKQ589864:FKR589864 FUM589864:FUN589864 GEI589864:GEJ589864 GOE589864:GOF589864 GYA589864:GYB589864 HHW589864:HHX589864 HRS589864:HRT589864 IBO589864:IBP589864 ILK589864:ILL589864 IVG589864:IVH589864 JFC589864:JFD589864 JOY589864:JOZ589864 JYU589864:JYV589864 KIQ589864:KIR589864 KSM589864:KSN589864 LCI589864:LCJ589864 LME589864:LMF589864 LWA589864:LWB589864 MFW589864:MFX589864 MPS589864:MPT589864 MZO589864:MZP589864 NJK589864:NJL589864 NTG589864:NTH589864 ODC589864:ODD589864 OMY589864:OMZ589864 OWU589864:OWV589864 PGQ589864:PGR589864 PQM589864:PQN589864 QAI589864:QAJ589864 QKE589864:QKF589864 QUA589864:QUB589864 RDW589864:RDX589864 RNS589864:RNT589864 RXO589864:RXP589864 SHK589864:SHL589864 SRG589864:SRH589864 TBC589864:TBD589864 TKY589864:TKZ589864 TUU589864:TUV589864 UEQ589864:UER589864 UOM589864:UON589864 UYI589864:UYJ589864 VIE589864:VIF589864 VSA589864:VSB589864 WBW589864:WBX589864 WLS589864:WLT589864 WVO589864:WVP589864 G655400:H655400 JC655400:JD655400 SY655400:SZ655400 ACU655400:ACV655400 AMQ655400:AMR655400 AWM655400:AWN655400 BGI655400:BGJ655400 BQE655400:BQF655400 CAA655400:CAB655400 CJW655400:CJX655400 CTS655400:CTT655400 DDO655400:DDP655400 DNK655400:DNL655400 DXG655400:DXH655400 EHC655400:EHD655400 EQY655400:EQZ655400 FAU655400:FAV655400 FKQ655400:FKR655400 FUM655400:FUN655400 GEI655400:GEJ655400 GOE655400:GOF655400 GYA655400:GYB655400 HHW655400:HHX655400 HRS655400:HRT655400 IBO655400:IBP655400 ILK655400:ILL655400 IVG655400:IVH655400 JFC655400:JFD655400 JOY655400:JOZ655400 JYU655400:JYV655400 KIQ655400:KIR655400 KSM655400:KSN655400 LCI655400:LCJ655400 LME655400:LMF655400 LWA655400:LWB655400 MFW655400:MFX655400 MPS655400:MPT655400 MZO655400:MZP655400 NJK655400:NJL655400 NTG655400:NTH655400 ODC655400:ODD655400 OMY655400:OMZ655400 OWU655400:OWV655400 PGQ655400:PGR655400 PQM655400:PQN655400 QAI655400:QAJ655400 QKE655400:QKF655400 QUA655400:QUB655400 RDW655400:RDX655400 RNS655400:RNT655400 RXO655400:RXP655400 SHK655400:SHL655400 SRG655400:SRH655400 TBC655400:TBD655400 TKY655400:TKZ655400 TUU655400:TUV655400 UEQ655400:UER655400 UOM655400:UON655400 UYI655400:UYJ655400 VIE655400:VIF655400 VSA655400:VSB655400 WBW655400:WBX655400 WLS655400:WLT655400 WVO655400:WVP655400 G720936:H720936 JC720936:JD720936 SY720936:SZ720936 ACU720936:ACV720936 AMQ720936:AMR720936 AWM720936:AWN720936 BGI720936:BGJ720936 BQE720936:BQF720936 CAA720936:CAB720936 CJW720936:CJX720936 CTS720936:CTT720936 DDO720936:DDP720936 DNK720936:DNL720936 DXG720936:DXH720936 EHC720936:EHD720936 EQY720936:EQZ720936 FAU720936:FAV720936 FKQ720936:FKR720936 FUM720936:FUN720936 GEI720936:GEJ720936 GOE720936:GOF720936 GYA720936:GYB720936 HHW720936:HHX720936 HRS720936:HRT720936 IBO720936:IBP720936 ILK720936:ILL720936 IVG720936:IVH720936 JFC720936:JFD720936 JOY720936:JOZ720936 JYU720936:JYV720936 KIQ720936:KIR720936 KSM720936:KSN720936 LCI720936:LCJ720936 LME720936:LMF720936 LWA720936:LWB720936 MFW720936:MFX720936 MPS720936:MPT720936 MZO720936:MZP720936 NJK720936:NJL720936 NTG720936:NTH720936 ODC720936:ODD720936 OMY720936:OMZ720936 OWU720936:OWV720936 PGQ720936:PGR720936 PQM720936:PQN720936 QAI720936:QAJ720936 QKE720936:QKF720936 QUA720936:QUB720936 RDW720936:RDX720936 RNS720936:RNT720936 RXO720936:RXP720936 SHK720936:SHL720936 SRG720936:SRH720936 TBC720936:TBD720936 TKY720936:TKZ720936 TUU720936:TUV720936 UEQ720936:UER720936 UOM720936:UON720936 UYI720936:UYJ720936 VIE720936:VIF720936 VSA720936:VSB720936 WBW720936:WBX720936 WLS720936:WLT720936 WVO720936:WVP720936 G786472:H786472 JC786472:JD786472 SY786472:SZ786472 ACU786472:ACV786472 AMQ786472:AMR786472 AWM786472:AWN786472 BGI786472:BGJ786472 BQE786472:BQF786472 CAA786472:CAB786472 CJW786472:CJX786472 CTS786472:CTT786472 DDO786472:DDP786472 DNK786472:DNL786472 DXG786472:DXH786472 EHC786472:EHD786472 EQY786472:EQZ786472 FAU786472:FAV786472 FKQ786472:FKR786472 FUM786472:FUN786472 GEI786472:GEJ786472 GOE786472:GOF786472 GYA786472:GYB786472 HHW786472:HHX786472 HRS786472:HRT786472 IBO786472:IBP786472 ILK786472:ILL786472 IVG786472:IVH786472 JFC786472:JFD786472 JOY786472:JOZ786472 JYU786472:JYV786472 KIQ786472:KIR786472 KSM786472:KSN786472 LCI786472:LCJ786472 LME786472:LMF786472 LWA786472:LWB786472 MFW786472:MFX786472 MPS786472:MPT786472 MZO786472:MZP786472 NJK786472:NJL786472 NTG786472:NTH786472 ODC786472:ODD786472 OMY786472:OMZ786472 OWU786472:OWV786472 PGQ786472:PGR786472 PQM786472:PQN786472 QAI786472:QAJ786472 QKE786472:QKF786472 QUA786472:QUB786472 RDW786472:RDX786472 RNS786472:RNT786472 RXO786472:RXP786472 SHK786472:SHL786472 SRG786472:SRH786472 TBC786472:TBD786472 TKY786472:TKZ786472 TUU786472:TUV786472 UEQ786472:UER786472 UOM786472:UON786472 UYI786472:UYJ786472 VIE786472:VIF786472 VSA786472:VSB786472 WBW786472:WBX786472 WLS786472:WLT786472 WVO786472:WVP786472 G852008:H852008 JC852008:JD852008 SY852008:SZ852008 ACU852008:ACV852008 AMQ852008:AMR852008 AWM852008:AWN852008 BGI852008:BGJ852008 BQE852008:BQF852008 CAA852008:CAB852008 CJW852008:CJX852008 CTS852008:CTT852008 DDO852008:DDP852008 DNK852008:DNL852008 DXG852008:DXH852008 EHC852008:EHD852008 EQY852008:EQZ852008 FAU852008:FAV852008 FKQ852008:FKR852008 FUM852008:FUN852008 GEI852008:GEJ852008 GOE852008:GOF852008 GYA852008:GYB852008 HHW852008:HHX852008 HRS852008:HRT852008 IBO852008:IBP852008 ILK852008:ILL852008 IVG852008:IVH852008 JFC852008:JFD852008 JOY852008:JOZ852008 JYU852008:JYV852008 KIQ852008:KIR852008 KSM852008:KSN852008 LCI852008:LCJ852008 LME852008:LMF852008 LWA852008:LWB852008 MFW852008:MFX852008 MPS852008:MPT852008 MZO852008:MZP852008 NJK852008:NJL852008 NTG852008:NTH852008 ODC852008:ODD852008 OMY852008:OMZ852008 OWU852008:OWV852008 PGQ852008:PGR852008 PQM852008:PQN852008 QAI852008:QAJ852008 QKE852008:QKF852008 QUA852008:QUB852008 RDW852008:RDX852008 RNS852008:RNT852008 RXO852008:RXP852008 SHK852008:SHL852008 SRG852008:SRH852008 TBC852008:TBD852008 TKY852008:TKZ852008 TUU852008:TUV852008 UEQ852008:UER852008 UOM852008:UON852008 UYI852008:UYJ852008 VIE852008:VIF852008 VSA852008:VSB852008 WBW852008:WBX852008 WLS852008:WLT852008 WVO852008:WVP852008 G917544:H917544 JC917544:JD917544 SY917544:SZ917544 ACU917544:ACV917544 AMQ917544:AMR917544 AWM917544:AWN917544 BGI917544:BGJ917544 BQE917544:BQF917544 CAA917544:CAB917544 CJW917544:CJX917544 CTS917544:CTT917544 DDO917544:DDP917544 DNK917544:DNL917544 DXG917544:DXH917544 EHC917544:EHD917544 EQY917544:EQZ917544 FAU917544:FAV917544 FKQ917544:FKR917544 FUM917544:FUN917544 GEI917544:GEJ917544 GOE917544:GOF917544 GYA917544:GYB917544 HHW917544:HHX917544 HRS917544:HRT917544 IBO917544:IBP917544 ILK917544:ILL917544 IVG917544:IVH917544 JFC917544:JFD917544 JOY917544:JOZ917544 JYU917544:JYV917544 KIQ917544:KIR917544 KSM917544:KSN917544 LCI917544:LCJ917544 LME917544:LMF917544 LWA917544:LWB917544 MFW917544:MFX917544 MPS917544:MPT917544 MZO917544:MZP917544 NJK917544:NJL917544 NTG917544:NTH917544 ODC917544:ODD917544 OMY917544:OMZ917544 OWU917544:OWV917544 PGQ917544:PGR917544 PQM917544:PQN917544 QAI917544:QAJ917544 QKE917544:QKF917544 QUA917544:QUB917544 RDW917544:RDX917544 RNS917544:RNT917544 RXO917544:RXP917544 SHK917544:SHL917544 SRG917544:SRH917544 TBC917544:TBD917544 TKY917544:TKZ917544 TUU917544:TUV917544 UEQ917544:UER917544 UOM917544:UON917544 UYI917544:UYJ917544 VIE917544:VIF917544 VSA917544:VSB917544 WBW917544:WBX917544 WLS917544:WLT917544 WVO917544:WVP917544 G983080:H983080 JC983080:JD983080 SY983080:SZ983080 ACU983080:ACV983080 AMQ983080:AMR983080 AWM983080:AWN983080 BGI983080:BGJ983080 BQE983080:BQF983080 CAA983080:CAB983080 CJW983080:CJX983080 CTS983080:CTT983080 DDO983080:DDP983080 DNK983080:DNL983080 DXG983080:DXH983080 EHC983080:EHD983080 EQY983080:EQZ983080 FAU983080:FAV983080 FKQ983080:FKR983080 FUM983080:FUN983080 GEI983080:GEJ983080 GOE983080:GOF983080 GYA983080:GYB983080 HHW983080:HHX983080 HRS983080:HRT983080 IBO983080:IBP983080 ILK983080:ILL983080 IVG983080:IVH983080 JFC983080:JFD983080 JOY983080:JOZ983080 JYU983080:JYV983080 KIQ983080:KIR983080 KSM983080:KSN983080 LCI983080:LCJ983080 LME983080:LMF983080 LWA983080:LWB983080 MFW983080:MFX983080 MPS983080:MPT983080 MZO983080:MZP983080 NJK983080:NJL983080 NTG983080:NTH983080 ODC983080:ODD983080 OMY983080:OMZ983080 OWU983080:OWV983080 PGQ983080:PGR983080 PQM983080:PQN983080 QAI983080:QAJ983080 QKE983080:QKF983080 QUA983080:QUB983080 RDW983080:RDX983080 RNS983080:RNT983080 RXO983080:RXP983080 SHK983080:SHL983080 SRG983080:SRH983080 TBC983080:TBD983080 TKY983080:TKZ983080 TUU983080:TUV983080 UEQ983080:UER983080 UOM983080:UON983080 UYI983080:UYJ983080 VIE983080:VIF983080 VSA983080:VSB983080 WBW983080:WBX983080 WLS983080:WLT983080 WVO983080:WVP983080 C40:D40 IY40:IZ40 SU40:SV40 ACQ40:ACR40 AMM40:AMN40 AWI40:AWJ40 BGE40:BGF40 BQA40:BQB40 BZW40:BZX40 CJS40:CJT40 CTO40:CTP40 DDK40:DDL40 DNG40:DNH40 DXC40:DXD40 EGY40:EGZ40 EQU40:EQV40 FAQ40:FAR40 FKM40:FKN40 FUI40:FUJ40 GEE40:GEF40 GOA40:GOB40 GXW40:GXX40 HHS40:HHT40 HRO40:HRP40 IBK40:IBL40 ILG40:ILH40 IVC40:IVD40 JEY40:JEZ40 JOU40:JOV40 JYQ40:JYR40 KIM40:KIN40 KSI40:KSJ40 LCE40:LCF40 LMA40:LMB40 LVW40:LVX40 MFS40:MFT40 MPO40:MPP40 MZK40:MZL40 NJG40:NJH40 NTC40:NTD40 OCY40:OCZ40 OMU40:OMV40 OWQ40:OWR40 PGM40:PGN40 PQI40:PQJ40 QAE40:QAF40 QKA40:QKB40 QTW40:QTX40 RDS40:RDT40 RNO40:RNP40 RXK40:RXL40 SHG40:SHH40 SRC40:SRD40 TAY40:TAZ40 TKU40:TKV40 TUQ40:TUR40 UEM40:UEN40 UOI40:UOJ40 UYE40:UYF40 VIA40:VIB40 VRW40:VRX40 WBS40:WBT40 WLO40:WLP40 WVK40:WVL40 C65576:D65576 IY65576:IZ65576 SU65576:SV65576 ACQ65576:ACR65576 AMM65576:AMN65576 AWI65576:AWJ65576 BGE65576:BGF65576 BQA65576:BQB65576 BZW65576:BZX65576 CJS65576:CJT65576 CTO65576:CTP65576 DDK65576:DDL65576 DNG65576:DNH65576 DXC65576:DXD65576 EGY65576:EGZ65576 EQU65576:EQV65576 FAQ65576:FAR65576 FKM65576:FKN65576 FUI65576:FUJ65576 GEE65576:GEF65576 GOA65576:GOB65576 GXW65576:GXX65576 HHS65576:HHT65576 HRO65576:HRP65576 IBK65576:IBL65576 ILG65576:ILH65576 IVC65576:IVD65576 JEY65576:JEZ65576 JOU65576:JOV65576 JYQ65576:JYR65576 KIM65576:KIN65576 KSI65576:KSJ65576 LCE65576:LCF65576 LMA65576:LMB65576 LVW65576:LVX65576 MFS65576:MFT65576 MPO65576:MPP65576 MZK65576:MZL65576 NJG65576:NJH65576 NTC65576:NTD65576 OCY65576:OCZ65576 OMU65576:OMV65576 OWQ65576:OWR65576 PGM65576:PGN65576 PQI65576:PQJ65576 QAE65576:QAF65576 QKA65576:QKB65576 QTW65576:QTX65576 RDS65576:RDT65576 RNO65576:RNP65576 RXK65576:RXL65576 SHG65576:SHH65576 SRC65576:SRD65576 TAY65576:TAZ65576 TKU65576:TKV65576 TUQ65576:TUR65576 UEM65576:UEN65576 UOI65576:UOJ65576 UYE65576:UYF65576 VIA65576:VIB65576 VRW65576:VRX65576 WBS65576:WBT65576 WLO65576:WLP65576 WVK65576:WVL65576 C131112:D131112 IY131112:IZ131112 SU131112:SV131112 ACQ131112:ACR131112 AMM131112:AMN131112 AWI131112:AWJ131112 BGE131112:BGF131112 BQA131112:BQB131112 BZW131112:BZX131112 CJS131112:CJT131112 CTO131112:CTP131112 DDK131112:DDL131112 DNG131112:DNH131112 DXC131112:DXD131112 EGY131112:EGZ131112 EQU131112:EQV131112 FAQ131112:FAR131112 FKM131112:FKN131112 FUI131112:FUJ131112 GEE131112:GEF131112 GOA131112:GOB131112 GXW131112:GXX131112 HHS131112:HHT131112 HRO131112:HRP131112 IBK131112:IBL131112 ILG131112:ILH131112 IVC131112:IVD131112 JEY131112:JEZ131112 JOU131112:JOV131112 JYQ131112:JYR131112 KIM131112:KIN131112 KSI131112:KSJ131112 LCE131112:LCF131112 LMA131112:LMB131112 LVW131112:LVX131112 MFS131112:MFT131112 MPO131112:MPP131112 MZK131112:MZL131112 NJG131112:NJH131112 NTC131112:NTD131112 OCY131112:OCZ131112 OMU131112:OMV131112 OWQ131112:OWR131112 PGM131112:PGN131112 PQI131112:PQJ131112 QAE131112:QAF131112 QKA131112:QKB131112 QTW131112:QTX131112 RDS131112:RDT131112 RNO131112:RNP131112 RXK131112:RXL131112 SHG131112:SHH131112 SRC131112:SRD131112 TAY131112:TAZ131112 TKU131112:TKV131112 TUQ131112:TUR131112 UEM131112:UEN131112 UOI131112:UOJ131112 UYE131112:UYF131112 VIA131112:VIB131112 VRW131112:VRX131112 WBS131112:WBT131112 WLO131112:WLP131112 WVK131112:WVL131112 C196648:D196648 IY196648:IZ196648 SU196648:SV196648 ACQ196648:ACR196648 AMM196648:AMN196648 AWI196648:AWJ196648 BGE196648:BGF196648 BQA196648:BQB196648 BZW196648:BZX196648 CJS196648:CJT196648 CTO196648:CTP196648 DDK196648:DDL196648 DNG196648:DNH196648 DXC196648:DXD196648 EGY196648:EGZ196648 EQU196648:EQV196648 FAQ196648:FAR196648 FKM196648:FKN196648 FUI196648:FUJ196648 GEE196648:GEF196648 GOA196648:GOB196648 GXW196648:GXX196648 HHS196648:HHT196648 HRO196648:HRP196648 IBK196648:IBL196648 ILG196648:ILH196648 IVC196648:IVD196648 JEY196648:JEZ196648 JOU196648:JOV196648 JYQ196648:JYR196648 KIM196648:KIN196648 KSI196648:KSJ196648 LCE196648:LCF196648 LMA196648:LMB196648 LVW196648:LVX196648 MFS196648:MFT196648 MPO196648:MPP196648 MZK196648:MZL196648 NJG196648:NJH196648 NTC196648:NTD196648 OCY196648:OCZ196648 OMU196648:OMV196648 OWQ196648:OWR196648 PGM196648:PGN196648 PQI196648:PQJ196648 QAE196648:QAF196648 QKA196648:QKB196648 QTW196648:QTX196648 RDS196648:RDT196648 RNO196648:RNP196648 RXK196648:RXL196648 SHG196648:SHH196648 SRC196648:SRD196648 TAY196648:TAZ196648 TKU196648:TKV196648 TUQ196648:TUR196648 UEM196648:UEN196648 UOI196648:UOJ196648 UYE196648:UYF196648 VIA196648:VIB196648 VRW196648:VRX196648 WBS196648:WBT196648 WLO196648:WLP196648 WVK196648:WVL196648 C262184:D262184 IY262184:IZ262184 SU262184:SV262184 ACQ262184:ACR262184 AMM262184:AMN262184 AWI262184:AWJ262184 BGE262184:BGF262184 BQA262184:BQB262184 BZW262184:BZX262184 CJS262184:CJT262184 CTO262184:CTP262184 DDK262184:DDL262184 DNG262184:DNH262184 DXC262184:DXD262184 EGY262184:EGZ262184 EQU262184:EQV262184 FAQ262184:FAR262184 FKM262184:FKN262184 FUI262184:FUJ262184 GEE262184:GEF262184 GOA262184:GOB262184 GXW262184:GXX262184 HHS262184:HHT262184 HRO262184:HRP262184 IBK262184:IBL262184 ILG262184:ILH262184 IVC262184:IVD262184 JEY262184:JEZ262184 JOU262184:JOV262184 JYQ262184:JYR262184 KIM262184:KIN262184 KSI262184:KSJ262184 LCE262184:LCF262184 LMA262184:LMB262184 LVW262184:LVX262184 MFS262184:MFT262184 MPO262184:MPP262184 MZK262184:MZL262184 NJG262184:NJH262184 NTC262184:NTD262184 OCY262184:OCZ262184 OMU262184:OMV262184 OWQ262184:OWR262184 PGM262184:PGN262184 PQI262184:PQJ262184 QAE262184:QAF262184 QKA262184:QKB262184 QTW262184:QTX262184 RDS262184:RDT262184 RNO262184:RNP262184 RXK262184:RXL262184 SHG262184:SHH262184 SRC262184:SRD262184 TAY262184:TAZ262184 TKU262184:TKV262184 TUQ262184:TUR262184 UEM262184:UEN262184 UOI262184:UOJ262184 UYE262184:UYF262184 VIA262184:VIB262184 VRW262184:VRX262184 WBS262184:WBT262184 WLO262184:WLP262184 WVK262184:WVL262184 C327720:D327720 IY327720:IZ327720 SU327720:SV327720 ACQ327720:ACR327720 AMM327720:AMN327720 AWI327720:AWJ327720 BGE327720:BGF327720 BQA327720:BQB327720 BZW327720:BZX327720 CJS327720:CJT327720 CTO327720:CTP327720 DDK327720:DDL327720 DNG327720:DNH327720 DXC327720:DXD327720 EGY327720:EGZ327720 EQU327720:EQV327720 FAQ327720:FAR327720 FKM327720:FKN327720 FUI327720:FUJ327720 GEE327720:GEF327720 GOA327720:GOB327720 GXW327720:GXX327720 HHS327720:HHT327720 HRO327720:HRP327720 IBK327720:IBL327720 ILG327720:ILH327720 IVC327720:IVD327720 JEY327720:JEZ327720 JOU327720:JOV327720 JYQ327720:JYR327720 KIM327720:KIN327720 KSI327720:KSJ327720 LCE327720:LCF327720 LMA327720:LMB327720 LVW327720:LVX327720 MFS327720:MFT327720 MPO327720:MPP327720 MZK327720:MZL327720 NJG327720:NJH327720 NTC327720:NTD327720 OCY327720:OCZ327720 OMU327720:OMV327720 OWQ327720:OWR327720 PGM327720:PGN327720 PQI327720:PQJ327720 QAE327720:QAF327720 QKA327720:QKB327720 QTW327720:QTX327720 RDS327720:RDT327720 RNO327720:RNP327720 RXK327720:RXL327720 SHG327720:SHH327720 SRC327720:SRD327720 TAY327720:TAZ327720 TKU327720:TKV327720 TUQ327720:TUR327720 UEM327720:UEN327720 UOI327720:UOJ327720 UYE327720:UYF327720 VIA327720:VIB327720 VRW327720:VRX327720 WBS327720:WBT327720 WLO327720:WLP327720 WVK327720:WVL327720 C393256:D393256 IY393256:IZ393256 SU393256:SV393256 ACQ393256:ACR393256 AMM393256:AMN393256 AWI393256:AWJ393256 BGE393256:BGF393256 BQA393256:BQB393256 BZW393256:BZX393256 CJS393256:CJT393256 CTO393256:CTP393256 DDK393256:DDL393256 DNG393256:DNH393256 DXC393256:DXD393256 EGY393256:EGZ393256 EQU393256:EQV393256 FAQ393256:FAR393256 FKM393256:FKN393256 FUI393256:FUJ393256 GEE393256:GEF393256 GOA393256:GOB393256 GXW393256:GXX393256 HHS393256:HHT393256 HRO393256:HRP393256 IBK393256:IBL393256 ILG393256:ILH393256 IVC393256:IVD393256 JEY393256:JEZ393256 JOU393256:JOV393256 JYQ393256:JYR393256 KIM393256:KIN393256 KSI393256:KSJ393256 LCE393256:LCF393256 LMA393256:LMB393256 LVW393256:LVX393256 MFS393256:MFT393256 MPO393256:MPP393256 MZK393256:MZL393256 NJG393256:NJH393256 NTC393256:NTD393256 OCY393256:OCZ393256 OMU393256:OMV393256 OWQ393256:OWR393256 PGM393256:PGN393256 PQI393256:PQJ393256 QAE393256:QAF393256 QKA393256:QKB393256 QTW393256:QTX393256 RDS393256:RDT393256 RNO393256:RNP393256 RXK393256:RXL393256 SHG393256:SHH393256 SRC393256:SRD393256 TAY393256:TAZ393256 TKU393256:TKV393256 TUQ393256:TUR393256 UEM393256:UEN393256 UOI393256:UOJ393256 UYE393256:UYF393256 VIA393256:VIB393256 VRW393256:VRX393256 WBS393256:WBT393256 WLO393256:WLP393256 WVK393256:WVL393256 C458792:D458792 IY458792:IZ458792 SU458792:SV458792 ACQ458792:ACR458792 AMM458792:AMN458792 AWI458792:AWJ458792 BGE458792:BGF458792 BQA458792:BQB458792 BZW458792:BZX458792 CJS458792:CJT458792 CTO458792:CTP458792 DDK458792:DDL458792 DNG458792:DNH458792 DXC458792:DXD458792 EGY458792:EGZ458792 EQU458792:EQV458792 FAQ458792:FAR458792 FKM458792:FKN458792 FUI458792:FUJ458792 GEE458792:GEF458792 GOA458792:GOB458792 GXW458792:GXX458792 HHS458792:HHT458792 HRO458792:HRP458792 IBK458792:IBL458792 ILG458792:ILH458792 IVC458792:IVD458792 JEY458792:JEZ458792 JOU458792:JOV458792 JYQ458792:JYR458792 KIM458792:KIN458792 KSI458792:KSJ458792 LCE458792:LCF458792 LMA458792:LMB458792 LVW458792:LVX458792 MFS458792:MFT458792 MPO458792:MPP458792 MZK458792:MZL458792 NJG458792:NJH458792 NTC458792:NTD458792 OCY458792:OCZ458792 OMU458792:OMV458792 OWQ458792:OWR458792 PGM458792:PGN458792 PQI458792:PQJ458792 QAE458792:QAF458792 QKA458792:QKB458792 QTW458792:QTX458792 RDS458792:RDT458792 RNO458792:RNP458792 RXK458792:RXL458792 SHG458792:SHH458792 SRC458792:SRD458792 TAY458792:TAZ458792 TKU458792:TKV458792 TUQ458792:TUR458792 UEM458792:UEN458792 UOI458792:UOJ458792 UYE458792:UYF458792 VIA458792:VIB458792 VRW458792:VRX458792 WBS458792:WBT458792 WLO458792:WLP458792 WVK458792:WVL458792 C524328:D524328 IY524328:IZ524328 SU524328:SV524328 ACQ524328:ACR524328 AMM524328:AMN524328 AWI524328:AWJ524328 BGE524328:BGF524328 BQA524328:BQB524328 BZW524328:BZX524328 CJS524328:CJT524328 CTO524328:CTP524328 DDK524328:DDL524328 DNG524328:DNH524328 DXC524328:DXD524328 EGY524328:EGZ524328 EQU524328:EQV524328 FAQ524328:FAR524328 FKM524328:FKN524328 FUI524328:FUJ524328 GEE524328:GEF524328 GOA524328:GOB524328 GXW524328:GXX524328 HHS524328:HHT524328 HRO524328:HRP524328 IBK524328:IBL524328 ILG524328:ILH524328 IVC524328:IVD524328 JEY524328:JEZ524328 JOU524328:JOV524328 JYQ524328:JYR524328 KIM524328:KIN524328 KSI524328:KSJ524328 LCE524328:LCF524328 LMA524328:LMB524328 LVW524328:LVX524328 MFS524328:MFT524328 MPO524328:MPP524328 MZK524328:MZL524328 NJG524328:NJH524328 NTC524328:NTD524328 OCY524328:OCZ524328 OMU524328:OMV524328 OWQ524328:OWR524328 PGM524328:PGN524328 PQI524328:PQJ524328 QAE524328:QAF524328 QKA524328:QKB524328 QTW524328:QTX524328 RDS524328:RDT524328 RNO524328:RNP524328 RXK524328:RXL524328 SHG524328:SHH524328 SRC524328:SRD524328 TAY524328:TAZ524328 TKU524328:TKV524328 TUQ524328:TUR524328 UEM524328:UEN524328 UOI524328:UOJ524328 UYE524328:UYF524328 VIA524328:VIB524328 VRW524328:VRX524328 WBS524328:WBT524328 WLO524328:WLP524328 WVK524328:WVL524328 C589864:D589864 IY589864:IZ589864 SU589864:SV589864 ACQ589864:ACR589864 AMM589864:AMN589864 AWI589864:AWJ589864 BGE589864:BGF589864 BQA589864:BQB589864 BZW589864:BZX589864 CJS589864:CJT589864 CTO589864:CTP589864 DDK589864:DDL589864 DNG589864:DNH589864 DXC589864:DXD589864 EGY589864:EGZ589864 EQU589864:EQV589864 FAQ589864:FAR589864 FKM589864:FKN589864 FUI589864:FUJ589864 GEE589864:GEF589864 GOA589864:GOB589864 GXW589864:GXX589864 HHS589864:HHT589864 HRO589864:HRP589864 IBK589864:IBL589864 ILG589864:ILH589864 IVC589864:IVD589864 JEY589864:JEZ589864 JOU589864:JOV589864 JYQ589864:JYR589864 KIM589864:KIN589864 KSI589864:KSJ589864 LCE589864:LCF589864 LMA589864:LMB589864 LVW589864:LVX589864 MFS589864:MFT589864 MPO589864:MPP589864 MZK589864:MZL589864 NJG589864:NJH589864 NTC589864:NTD589864 OCY589864:OCZ589864 OMU589864:OMV589864 OWQ589864:OWR589864 PGM589864:PGN589864 PQI589864:PQJ589864 QAE589864:QAF589864 QKA589864:QKB589864 QTW589864:QTX589864 RDS589864:RDT589864 RNO589864:RNP589864 RXK589864:RXL589864 SHG589864:SHH589864 SRC589864:SRD589864 TAY589864:TAZ589864 TKU589864:TKV589864 TUQ589864:TUR589864 UEM589864:UEN589864 UOI589864:UOJ589864 UYE589864:UYF589864 VIA589864:VIB589864 VRW589864:VRX589864 WBS589864:WBT589864 WLO589864:WLP589864 WVK589864:WVL589864 C655400:D655400 IY655400:IZ655400 SU655400:SV655400 ACQ655400:ACR655400 AMM655400:AMN655400 AWI655400:AWJ655400 BGE655400:BGF655400 BQA655400:BQB655400 BZW655400:BZX655400 CJS655400:CJT655400 CTO655400:CTP655400 DDK655400:DDL655400 DNG655400:DNH655400 DXC655400:DXD655400 EGY655400:EGZ655400 EQU655400:EQV655400 FAQ655400:FAR655400 FKM655400:FKN655400 FUI655400:FUJ655400 GEE655400:GEF655400 GOA655400:GOB655400 GXW655400:GXX655400 HHS655400:HHT655400 HRO655400:HRP655400 IBK655400:IBL655400 ILG655400:ILH655400 IVC655400:IVD655400 JEY655400:JEZ655400 JOU655400:JOV655400 JYQ655400:JYR655400 KIM655400:KIN655400 KSI655400:KSJ655400 LCE655400:LCF655400 LMA655400:LMB655400 LVW655400:LVX655400 MFS655400:MFT655400 MPO655400:MPP655400 MZK655400:MZL655400 NJG655400:NJH655400 NTC655400:NTD655400 OCY655400:OCZ655400 OMU655400:OMV655400 OWQ655400:OWR655400 PGM655400:PGN655400 PQI655400:PQJ655400 QAE655400:QAF655400 QKA655400:QKB655400 QTW655400:QTX655400 RDS655400:RDT655400 RNO655400:RNP655400 RXK655400:RXL655400 SHG655400:SHH655400 SRC655400:SRD655400 TAY655400:TAZ655400 TKU655400:TKV655400 TUQ655400:TUR655400 UEM655400:UEN655400 UOI655400:UOJ655400 UYE655400:UYF655400 VIA655400:VIB655400 VRW655400:VRX655400 WBS655400:WBT655400 WLO655400:WLP655400 WVK655400:WVL655400 C720936:D720936 IY720936:IZ720936 SU720936:SV720936 ACQ720936:ACR720936 AMM720936:AMN720936 AWI720936:AWJ720936 BGE720936:BGF720936 BQA720936:BQB720936 BZW720936:BZX720936 CJS720936:CJT720936 CTO720936:CTP720936 DDK720936:DDL720936 DNG720936:DNH720936 DXC720936:DXD720936 EGY720936:EGZ720936 EQU720936:EQV720936 FAQ720936:FAR720936 FKM720936:FKN720936 FUI720936:FUJ720936 GEE720936:GEF720936 GOA720936:GOB720936 GXW720936:GXX720936 HHS720936:HHT720936 HRO720936:HRP720936 IBK720936:IBL720936 ILG720936:ILH720936 IVC720936:IVD720936 JEY720936:JEZ720936 JOU720936:JOV720936 JYQ720936:JYR720936 KIM720936:KIN720936 KSI720936:KSJ720936 LCE720936:LCF720936 LMA720936:LMB720936 LVW720936:LVX720936 MFS720936:MFT720936 MPO720936:MPP720936 MZK720936:MZL720936 NJG720936:NJH720936 NTC720936:NTD720936 OCY720936:OCZ720936 OMU720936:OMV720936 OWQ720936:OWR720936 PGM720936:PGN720936 PQI720936:PQJ720936 QAE720936:QAF720936 QKA720936:QKB720936 QTW720936:QTX720936 RDS720936:RDT720936 RNO720936:RNP720936 RXK720936:RXL720936 SHG720936:SHH720936 SRC720936:SRD720936 TAY720936:TAZ720936 TKU720936:TKV720936 TUQ720936:TUR720936 UEM720936:UEN720936 UOI720936:UOJ720936 UYE720936:UYF720936 VIA720936:VIB720936 VRW720936:VRX720936 WBS720936:WBT720936 WLO720936:WLP720936 WVK720936:WVL720936 C786472:D786472 IY786472:IZ786472 SU786472:SV786472 ACQ786472:ACR786472 AMM786472:AMN786472 AWI786472:AWJ786472 BGE786472:BGF786472 BQA786472:BQB786472 BZW786472:BZX786472 CJS786472:CJT786472 CTO786472:CTP786472 DDK786472:DDL786472 DNG786472:DNH786472 DXC786472:DXD786472 EGY786472:EGZ786472 EQU786472:EQV786472 FAQ786472:FAR786472 FKM786472:FKN786472 FUI786472:FUJ786472 GEE786472:GEF786472 GOA786472:GOB786472 GXW786472:GXX786472 HHS786472:HHT786472 HRO786472:HRP786472 IBK786472:IBL786472 ILG786472:ILH786472 IVC786472:IVD786472 JEY786472:JEZ786472 JOU786472:JOV786472 JYQ786472:JYR786472 KIM786472:KIN786472 KSI786472:KSJ786472 LCE786472:LCF786472 LMA786472:LMB786472 LVW786472:LVX786472 MFS786472:MFT786472 MPO786472:MPP786472 MZK786472:MZL786472 NJG786472:NJH786472 NTC786472:NTD786472 OCY786472:OCZ786472 OMU786472:OMV786472 OWQ786472:OWR786472 PGM786472:PGN786472 PQI786472:PQJ786472 QAE786472:QAF786472 QKA786472:QKB786472 QTW786472:QTX786472 RDS786472:RDT786472 RNO786472:RNP786472 RXK786472:RXL786472 SHG786472:SHH786472 SRC786472:SRD786472 TAY786472:TAZ786472 TKU786472:TKV786472 TUQ786472:TUR786472 UEM786472:UEN786472 UOI786472:UOJ786472 UYE786472:UYF786472 VIA786472:VIB786472 VRW786472:VRX786472 WBS786472:WBT786472 WLO786472:WLP786472 WVK786472:WVL786472 C852008:D852008 IY852008:IZ852008 SU852008:SV852008 ACQ852008:ACR852008 AMM852008:AMN852008 AWI852008:AWJ852008 BGE852008:BGF852008 BQA852008:BQB852008 BZW852008:BZX852008 CJS852008:CJT852008 CTO852008:CTP852008 DDK852008:DDL852008 DNG852008:DNH852008 DXC852008:DXD852008 EGY852008:EGZ852008 EQU852008:EQV852008 FAQ852008:FAR852008 FKM852008:FKN852008 FUI852008:FUJ852008 GEE852008:GEF852008 GOA852008:GOB852008 GXW852008:GXX852008 HHS852008:HHT852008 HRO852008:HRP852008 IBK852008:IBL852008 ILG852008:ILH852008 IVC852008:IVD852008 JEY852008:JEZ852008 JOU852008:JOV852008 JYQ852008:JYR852008 KIM852008:KIN852008 KSI852008:KSJ852008 LCE852008:LCF852008 LMA852008:LMB852008 LVW852008:LVX852008 MFS852008:MFT852008 MPO852008:MPP852008 MZK852008:MZL852008 NJG852008:NJH852008 NTC852008:NTD852008 OCY852008:OCZ852008 OMU852008:OMV852008 OWQ852008:OWR852008 PGM852008:PGN852008 PQI852008:PQJ852008 QAE852008:QAF852008 QKA852008:QKB852008 QTW852008:QTX852008 RDS852008:RDT852008 RNO852008:RNP852008 RXK852008:RXL852008 SHG852008:SHH852008 SRC852008:SRD852008 TAY852008:TAZ852008 TKU852008:TKV852008 TUQ852008:TUR852008 UEM852008:UEN852008 UOI852008:UOJ852008 UYE852008:UYF852008 VIA852008:VIB852008 VRW852008:VRX852008 WBS852008:WBT852008 WLO852008:WLP852008 WVK852008:WVL852008 C917544:D917544 IY917544:IZ917544 SU917544:SV917544 ACQ917544:ACR917544 AMM917544:AMN917544 AWI917544:AWJ917544 BGE917544:BGF917544 BQA917544:BQB917544 BZW917544:BZX917544 CJS917544:CJT917544 CTO917544:CTP917544 DDK917544:DDL917544 DNG917544:DNH917544 DXC917544:DXD917544 EGY917544:EGZ917544 EQU917544:EQV917544 FAQ917544:FAR917544 FKM917544:FKN917544 FUI917544:FUJ917544 GEE917544:GEF917544 GOA917544:GOB917544 GXW917544:GXX917544 HHS917544:HHT917544 HRO917544:HRP917544 IBK917544:IBL917544 ILG917544:ILH917544 IVC917544:IVD917544 JEY917544:JEZ917544 JOU917544:JOV917544 JYQ917544:JYR917544 KIM917544:KIN917544 KSI917544:KSJ917544 LCE917544:LCF917544 LMA917544:LMB917544 LVW917544:LVX917544 MFS917544:MFT917544 MPO917544:MPP917544 MZK917544:MZL917544 NJG917544:NJH917544 NTC917544:NTD917544 OCY917544:OCZ917544 OMU917544:OMV917544 OWQ917544:OWR917544 PGM917544:PGN917544 PQI917544:PQJ917544 QAE917544:QAF917544 QKA917544:QKB917544 QTW917544:QTX917544 RDS917544:RDT917544 RNO917544:RNP917544 RXK917544:RXL917544 SHG917544:SHH917544 SRC917544:SRD917544 TAY917544:TAZ917544 TKU917544:TKV917544 TUQ917544:TUR917544 UEM917544:UEN917544 UOI917544:UOJ917544 UYE917544:UYF917544 VIA917544:VIB917544 VRW917544:VRX917544 WBS917544:WBT917544 WLO917544:WLP917544 WVK917544:WVL917544 C983080:D983080 IY983080:IZ983080 SU983080:SV983080 ACQ983080:ACR983080 AMM983080:AMN983080 AWI983080:AWJ983080 BGE983080:BGF983080 BQA983080:BQB983080 BZW983080:BZX983080 CJS983080:CJT983080 CTO983080:CTP983080 DDK983080:DDL983080 DNG983080:DNH983080 DXC983080:DXD983080 EGY983080:EGZ983080 EQU983080:EQV983080 FAQ983080:FAR983080 FKM983080:FKN983080 FUI983080:FUJ983080 GEE983080:GEF983080 GOA983080:GOB983080 GXW983080:GXX983080 HHS983080:HHT983080 HRO983080:HRP983080 IBK983080:IBL983080 ILG983080:ILH983080 IVC983080:IVD983080 JEY983080:JEZ983080 JOU983080:JOV983080 JYQ983080:JYR983080 KIM983080:KIN983080 KSI983080:KSJ983080 LCE983080:LCF983080 LMA983080:LMB983080 LVW983080:LVX983080 MFS983080:MFT983080 MPO983080:MPP983080 MZK983080:MZL983080 NJG983080:NJH983080 NTC983080:NTD983080 OCY983080:OCZ983080 OMU983080:OMV983080 OWQ983080:OWR983080 PGM983080:PGN983080 PQI983080:PQJ983080 QAE983080:QAF983080 QKA983080:QKB983080 QTW983080:QTX983080 RDS983080:RDT983080 RNO983080:RNP983080 RXK983080:RXL983080 SHG983080:SHH983080 SRC983080:SRD983080 TAY983080:TAZ983080 TKU983080:TKV983080 TUQ983080:TUR983080 UEM983080:UEN983080 UOI983080:UOJ983080 UYE983080:UYF983080 VIA983080:VIB983080 VRW983080:VRX983080 WBS983080:WBT983080 WLO983080:WLP983080 WVK983080:WVL983080 C38:D38 IY38:IZ38 SU38:SV38 ACQ38:ACR38 AMM38:AMN38 AWI38:AWJ38 BGE38:BGF38 BQA38:BQB38 BZW38:BZX38 CJS38:CJT38 CTO38:CTP38 DDK38:DDL38 DNG38:DNH38 DXC38:DXD38 EGY38:EGZ38 EQU38:EQV38 FAQ38:FAR38 FKM38:FKN38 FUI38:FUJ38 GEE38:GEF38 GOA38:GOB38 GXW38:GXX38 HHS38:HHT38 HRO38:HRP38 IBK38:IBL38 ILG38:ILH38 IVC38:IVD38 JEY38:JEZ38 JOU38:JOV38 JYQ38:JYR38 KIM38:KIN38 KSI38:KSJ38 LCE38:LCF38 LMA38:LMB38 LVW38:LVX38 MFS38:MFT38 MPO38:MPP38 MZK38:MZL38 NJG38:NJH38 NTC38:NTD38 OCY38:OCZ38 OMU38:OMV38 OWQ38:OWR38 PGM38:PGN38 PQI38:PQJ38 QAE38:QAF38 QKA38:QKB38 QTW38:QTX38 RDS38:RDT38 RNO38:RNP38 RXK38:RXL38 SHG38:SHH38 SRC38:SRD38 TAY38:TAZ38 TKU38:TKV38 TUQ38:TUR38 UEM38:UEN38 UOI38:UOJ38 UYE38:UYF38 VIA38:VIB38 VRW38:VRX38 WBS38:WBT38 WLO38:WLP38 WVK38:WVL38 C65574:D65574 IY65574:IZ65574 SU65574:SV65574 ACQ65574:ACR65574 AMM65574:AMN65574 AWI65574:AWJ65574 BGE65574:BGF65574 BQA65574:BQB65574 BZW65574:BZX65574 CJS65574:CJT65574 CTO65574:CTP65574 DDK65574:DDL65574 DNG65574:DNH65574 DXC65574:DXD65574 EGY65574:EGZ65574 EQU65574:EQV65574 FAQ65574:FAR65574 FKM65574:FKN65574 FUI65574:FUJ65574 GEE65574:GEF65574 GOA65574:GOB65574 GXW65574:GXX65574 HHS65574:HHT65574 HRO65574:HRP65574 IBK65574:IBL65574 ILG65574:ILH65574 IVC65574:IVD65574 JEY65574:JEZ65574 JOU65574:JOV65574 JYQ65574:JYR65574 KIM65574:KIN65574 KSI65574:KSJ65574 LCE65574:LCF65574 LMA65574:LMB65574 LVW65574:LVX65574 MFS65574:MFT65574 MPO65574:MPP65574 MZK65574:MZL65574 NJG65574:NJH65574 NTC65574:NTD65574 OCY65574:OCZ65574 OMU65574:OMV65574 OWQ65574:OWR65574 PGM65574:PGN65574 PQI65574:PQJ65574 QAE65574:QAF65574 QKA65574:QKB65574 QTW65574:QTX65574 RDS65574:RDT65574 RNO65574:RNP65574 RXK65574:RXL65574 SHG65574:SHH65574 SRC65574:SRD65574 TAY65574:TAZ65574 TKU65574:TKV65574 TUQ65574:TUR65574 UEM65574:UEN65574 UOI65574:UOJ65574 UYE65574:UYF65574 VIA65574:VIB65574 VRW65574:VRX65574 WBS65574:WBT65574 WLO65574:WLP65574 WVK65574:WVL65574 C131110:D131110 IY131110:IZ131110 SU131110:SV131110 ACQ131110:ACR131110 AMM131110:AMN131110 AWI131110:AWJ131110 BGE131110:BGF131110 BQA131110:BQB131110 BZW131110:BZX131110 CJS131110:CJT131110 CTO131110:CTP131110 DDK131110:DDL131110 DNG131110:DNH131110 DXC131110:DXD131110 EGY131110:EGZ131110 EQU131110:EQV131110 FAQ131110:FAR131110 FKM131110:FKN131110 FUI131110:FUJ131110 GEE131110:GEF131110 GOA131110:GOB131110 GXW131110:GXX131110 HHS131110:HHT131110 HRO131110:HRP131110 IBK131110:IBL131110 ILG131110:ILH131110 IVC131110:IVD131110 JEY131110:JEZ131110 JOU131110:JOV131110 JYQ131110:JYR131110 KIM131110:KIN131110 KSI131110:KSJ131110 LCE131110:LCF131110 LMA131110:LMB131110 LVW131110:LVX131110 MFS131110:MFT131110 MPO131110:MPP131110 MZK131110:MZL131110 NJG131110:NJH131110 NTC131110:NTD131110 OCY131110:OCZ131110 OMU131110:OMV131110 OWQ131110:OWR131110 PGM131110:PGN131110 PQI131110:PQJ131110 QAE131110:QAF131110 QKA131110:QKB131110 QTW131110:QTX131110 RDS131110:RDT131110 RNO131110:RNP131110 RXK131110:RXL131110 SHG131110:SHH131110 SRC131110:SRD131110 TAY131110:TAZ131110 TKU131110:TKV131110 TUQ131110:TUR131110 UEM131110:UEN131110 UOI131110:UOJ131110 UYE131110:UYF131110 VIA131110:VIB131110 VRW131110:VRX131110 WBS131110:WBT131110 WLO131110:WLP131110 WVK131110:WVL131110 C196646:D196646 IY196646:IZ196646 SU196646:SV196646 ACQ196646:ACR196646 AMM196646:AMN196646 AWI196646:AWJ196646 BGE196646:BGF196646 BQA196646:BQB196646 BZW196646:BZX196646 CJS196646:CJT196646 CTO196646:CTP196646 DDK196646:DDL196646 DNG196646:DNH196646 DXC196646:DXD196646 EGY196646:EGZ196646 EQU196646:EQV196646 FAQ196646:FAR196646 FKM196646:FKN196646 FUI196646:FUJ196646 GEE196646:GEF196646 GOA196646:GOB196646 GXW196646:GXX196646 HHS196646:HHT196646 HRO196646:HRP196646 IBK196646:IBL196646 ILG196646:ILH196646 IVC196646:IVD196646 JEY196646:JEZ196646 JOU196646:JOV196646 JYQ196646:JYR196646 KIM196646:KIN196646 KSI196646:KSJ196646 LCE196646:LCF196646 LMA196646:LMB196646 LVW196646:LVX196646 MFS196646:MFT196646 MPO196646:MPP196646 MZK196646:MZL196646 NJG196646:NJH196646 NTC196646:NTD196646 OCY196646:OCZ196646 OMU196646:OMV196646 OWQ196646:OWR196646 PGM196646:PGN196646 PQI196646:PQJ196646 QAE196646:QAF196646 QKA196646:QKB196646 QTW196646:QTX196646 RDS196646:RDT196646 RNO196646:RNP196646 RXK196646:RXL196646 SHG196646:SHH196646 SRC196646:SRD196646 TAY196646:TAZ196646 TKU196646:TKV196646 TUQ196646:TUR196646 UEM196646:UEN196646 UOI196646:UOJ196646 UYE196646:UYF196646 VIA196646:VIB196646 VRW196646:VRX196646 WBS196646:WBT196646 WLO196646:WLP196646 WVK196646:WVL196646 C262182:D262182 IY262182:IZ262182 SU262182:SV262182 ACQ262182:ACR262182 AMM262182:AMN262182 AWI262182:AWJ262182 BGE262182:BGF262182 BQA262182:BQB262182 BZW262182:BZX262182 CJS262182:CJT262182 CTO262182:CTP262182 DDK262182:DDL262182 DNG262182:DNH262182 DXC262182:DXD262182 EGY262182:EGZ262182 EQU262182:EQV262182 FAQ262182:FAR262182 FKM262182:FKN262182 FUI262182:FUJ262182 GEE262182:GEF262182 GOA262182:GOB262182 GXW262182:GXX262182 HHS262182:HHT262182 HRO262182:HRP262182 IBK262182:IBL262182 ILG262182:ILH262182 IVC262182:IVD262182 JEY262182:JEZ262182 JOU262182:JOV262182 JYQ262182:JYR262182 KIM262182:KIN262182 KSI262182:KSJ262182 LCE262182:LCF262182 LMA262182:LMB262182 LVW262182:LVX262182 MFS262182:MFT262182 MPO262182:MPP262182 MZK262182:MZL262182 NJG262182:NJH262182 NTC262182:NTD262182 OCY262182:OCZ262182 OMU262182:OMV262182 OWQ262182:OWR262182 PGM262182:PGN262182 PQI262182:PQJ262182 QAE262182:QAF262182 QKA262182:QKB262182 QTW262182:QTX262182 RDS262182:RDT262182 RNO262182:RNP262182 RXK262182:RXL262182 SHG262182:SHH262182 SRC262182:SRD262182 TAY262182:TAZ262182 TKU262182:TKV262182 TUQ262182:TUR262182 UEM262182:UEN262182 UOI262182:UOJ262182 UYE262182:UYF262182 VIA262182:VIB262182 VRW262182:VRX262182 WBS262182:WBT262182 WLO262182:WLP262182 WVK262182:WVL262182 C327718:D327718 IY327718:IZ327718 SU327718:SV327718 ACQ327718:ACR327718 AMM327718:AMN327718 AWI327718:AWJ327718 BGE327718:BGF327718 BQA327718:BQB327718 BZW327718:BZX327718 CJS327718:CJT327718 CTO327718:CTP327718 DDK327718:DDL327718 DNG327718:DNH327718 DXC327718:DXD327718 EGY327718:EGZ327718 EQU327718:EQV327718 FAQ327718:FAR327718 FKM327718:FKN327718 FUI327718:FUJ327718 GEE327718:GEF327718 GOA327718:GOB327718 GXW327718:GXX327718 HHS327718:HHT327718 HRO327718:HRP327718 IBK327718:IBL327718 ILG327718:ILH327718 IVC327718:IVD327718 JEY327718:JEZ327718 JOU327718:JOV327718 JYQ327718:JYR327718 KIM327718:KIN327718 KSI327718:KSJ327718 LCE327718:LCF327718 LMA327718:LMB327718 LVW327718:LVX327718 MFS327718:MFT327718 MPO327718:MPP327718 MZK327718:MZL327718 NJG327718:NJH327718 NTC327718:NTD327718 OCY327718:OCZ327718 OMU327718:OMV327718 OWQ327718:OWR327718 PGM327718:PGN327718 PQI327718:PQJ327718 QAE327718:QAF327718 QKA327718:QKB327718 QTW327718:QTX327718 RDS327718:RDT327718 RNO327718:RNP327718 RXK327718:RXL327718 SHG327718:SHH327718 SRC327718:SRD327718 TAY327718:TAZ327718 TKU327718:TKV327718 TUQ327718:TUR327718 UEM327718:UEN327718 UOI327718:UOJ327718 UYE327718:UYF327718 VIA327718:VIB327718 VRW327718:VRX327718 WBS327718:WBT327718 WLO327718:WLP327718 WVK327718:WVL327718 C393254:D393254 IY393254:IZ393254 SU393254:SV393254 ACQ393254:ACR393254 AMM393254:AMN393254 AWI393254:AWJ393254 BGE393254:BGF393254 BQA393254:BQB393254 BZW393254:BZX393254 CJS393254:CJT393254 CTO393254:CTP393254 DDK393254:DDL393254 DNG393254:DNH393254 DXC393254:DXD393254 EGY393254:EGZ393254 EQU393254:EQV393254 FAQ393254:FAR393254 FKM393254:FKN393254 FUI393254:FUJ393254 GEE393254:GEF393254 GOA393254:GOB393254 GXW393254:GXX393254 HHS393254:HHT393254 HRO393254:HRP393254 IBK393254:IBL393254 ILG393254:ILH393254 IVC393254:IVD393254 JEY393254:JEZ393254 JOU393254:JOV393254 JYQ393254:JYR393254 KIM393254:KIN393254 KSI393254:KSJ393254 LCE393254:LCF393254 LMA393254:LMB393254 LVW393254:LVX393254 MFS393254:MFT393254 MPO393254:MPP393254 MZK393254:MZL393254 NJG393254:NJH393254 NTC393254:NTD393254 OCY393254:OCZ393254 OMU393254:OMV393254 OWQ393254:OWR393254 PGM393254:PGN393254 PQI393254:PQJ393254 QAE393254:QAF393254 QKA393254:QKB393254 QTW393254:QTX393254 RDS393254:RDT393254 RNO393254:RNP393254 RXK393254:RXL393254 SHG393254:SHH393254 SRC393254:SRD393254 TAY393254:TAZ393254 TKU393254:TKV393254 TUQ393254:TUR393254 UEM393254:UEN393254 UOI393254:UOJ393254 UYE393254:UYF393254 VIA393254:VIB393254 VRW393254:VRX393254 WBS393254:WBT393254 WLO393254:WLP393254 WVK393254:WVL393254 C458790:D458790 IY458790:IZ458790 SU458790:SV458790 ACQ458790:ACR458790 AMM458790:AMN458790 AWI458790:AWJ458790 BGE458790:BGF458790 BQA458790:BQB458790 BZW458790:BZX458790 CJS458790:CJT458790 CTO458790:CTP458790 DDK458790:DDL458790 DNG458790:DNH458790 DXC458790:DXD458790 EGY458790:EGZ458790 EQU458790:EQV458790 FAQ458790:FAR458790 FKM458790:FKN458790 FUI458790:FUJ458790 GEE458790:GEF458790 GOA458790:GOB458790 GXW458790:GXX458790 HHS458790:HHT458790 HRO458790:HRP458790 IBK458790:IBL458790 ILG458790:ILH458790 IVC458790:IVD458790 JEY458790:JEZ458790 JOU458790:JOV458790 JYQ458790:JYR458790 KIM458790:KIN458790 KSI458790:KSJ458790 LCE458790:LCF458790 LMA458790:LMB458790 LVW458790:LVX458790 MFS458790:MFT458790 MPO458790:MPP458790 MZK458790:MZL458790 NJG458790:NJH458790 NTC458790:NTD458790 OCY458790:OCZ458790 OMU458790:OMV458790 OWQ458790:OWR458790 PGM458790:PGN458790 PQI458790:PQJ458790 QAE458790:QAF458790 QKA458790:QKB458790 QTW458790:QTX458790 RDS458790:RDT458790 RNO458790:RNP458790 RXK458790:RXL458790 SHG458790:SHH458790 SRC458790:SRD458790 TAY458790:TAZ458790 TKU458790:TKV458790 TUQ458790:TUR458790 UEM458790:UEN458790 UOI458790:UOJ458790 UYE458790:UYF458790 VIA458790:VIB458790 VRW458790:VRX458790 WBS458790:WBT458790 WLO458790:WLP458790 WVK458790:WVL458790 C524326:D524326 IY524326:IZ524326 SU524326:SV524326 ACQ524326:ACR524326 AMM524326:AMN524326 AWI524326:AWJ524326 BGE524326:BGF524326 BQA524326:BQB524326 BZW524326:BZX524326 CJS524326:CJT524326 CTO524326:CTP524326 DDK524326:DDL524326 DNG524326:DNH524326 DXC524326:DXD524326 EGY524326:EGZ524326 EQU524326:EQV524326 FAQ524326:FAR524326 FKM524326:FKN524326 FUI524326:FUJ524326 GEE524326:GEF524326 GOA524326:GOB524326 GXW524326:GXX524326 HHS524326:HHT524326 HRO524326:HRP524326 IBK524326:IBL524326 ILG524326:ILH524326 IVC524326:IVD524326 JEY524326:JEZ524326 JOU524326:JOV524326 JYQ524326:JYR524326 KIM524326:KIN524326 KSI524326:KSJ524326 LCE524326:LCF524326 LMA524326:LMB524326 LVW524326:LVX524326 MFS524326:MFT524326 MPO524326:MPP524326 MZK524326:MZL524326 NJG524326:NJH524326 NTC524326:NTD524326 OCY524326:OCZ524326 OMU524326:OMV524326 OWQ524326:OWR524326 PGM524326:PGN524326 PQI524326:PQJ524326 QAE524326:QAF524326 QKA524326:QKB524326 QTW524326:QTX524326 RDS524326:RDT524326 RNO524326:RNP524326 RXK524326:RXL524326 SHG524326:SHH524326 SRC524326:SRD524326 TAY524326:TAZ524326 TKU524326:TKV524326 TUQ524326:TUR524326 UEM524326:UEN524326 UOI524326:UOJ524326 UYE524326:UYF524326 VIA524326:VIB524326 VRW524326:VRX524326 WBS524326:WBT524326 WLO524326:WLP524326 WVK524326:WVL524326 C589862:D589862 IY589862:IZ589862 SU589862:SV589862 ACQ589862:ACR589862 AMM589862:AMN589862 AWI589862:AWJ589862 BGE589862:BGF589862 BQA589862:BQB589862 BZW589862:BZX589862 CJS589862:CJT589862 CTO589862:CTP589862 DDK589862:DDL589862 DNG589862:DNH589862 DXC589862:DXD589862 EGY589862:EGZ589862 EQU589862:EQV589862 FAQ589862:FAR589862 FKM589862:FKN589862 FUI589862:FUJ589862 GEE589862:GEF589862 GOA589862:GOB589862 GXW589862:GXX589862 HHS589862:HHT589862 HRO589862:HRP589862 IBK589862:IBL589862 ILG589862:ILH589862 IVC589862:IVD589862 JEY589862:JEZ589862 JOU589862:JOV589862 JYQ589862:JYR589862 KIM589862:KIN589862 KSI589862:KSJ589862 LCE589862:LCF589862 LMA589862:LMB589862 LVW589862:LVX589862 MFS589862:MFT589862 MPO589862:MPP589862 MZK589862:MZL589862 NJG589862:NJH589862 NTC589862:NTD589862 OCY589862:OCZ589862 OMU589862:OMV589862 OWQ589862:OWR589862 PGM589862:PGN589862 PQI589862:PQJ589862 QAE589862:QAF589862 QKA589862:QKB589862 QTW589862:QTX589862 RDS589862:RDT589862 RNO589862:RNP589862 RXK589862:RXL589862 SHG589862:SHH589862 SRC589862:SRD589862 TAY589862:TAZ589862 TKU589862:TKV589862 TUQ589862:TUR589862 UEM589862:UEN589862 UOI589862:UOJ589862 UYE589862:UYF589862 VIA589862:VIB589862 VRW589862:VRX589862 WBS589862:WBT589862 WLO589862:WLP589862 WVK589862:WVL589862 C655398:D655398 IY655398:IZ655398 SU655398:SV655398 ACQ655398:ACR655398 AMM655398:AMN655398 AWI655398:AWJ655398 BGE655398:BGF655398 BQA655398:BQB655398 BZW655398:BZX655398 CJS655398:CJT655398 CTO655398:CTP655398 DDK655398:DDL655398 DNG655398:DNH655398 DXC655398:DXD655398 EGY655398:EGZ655398 EQU655398:EQV655398 FAQ655398:FAR655398 FKM655398:FKN655398 FUI655398:FUJ655398 GEE655398:GEF655398 GOA655398:GOB655398 GXW655398:GXX655398 HHS655398:HHT655398 HRO655398:HRP655398 IBK655398:IBL655398 ILG655398:ILH655398 IVC655398:IVD655398 JEY655398:JEZ655398 JOU655398:JOV655398 JYQ655398:JYR655398 KIM655398:KIN655398 KSI655398:KSJ655398 LCE655398:LCF655398 LMA655398:LMB655398 LVW655398:LVX655398 MFS655398:MFT655398 MPO655398:MPP655398 MZK655398:MZL655398 NJG655398:NJH655398 NTC655398:NTD655398 OCY655398:OCZ655398 OMU655398:OMV655398 OWQ655398:OWR655398 PGM655398:PGN655398 PQI655398:PQJ655398 QAE655398:QAF655398 QKA655398:QKB655398 QTW655398:QTX655398 RDS655398:RDT655398 RNO655398:RNP655398 RXK655398:RXL655398 SHG655398:SHH655398 SRC655398:SRD655398 TAY655398:TAZ655398 TKU655398:TKV655398 TUQ655398:TUR655398 UEM655398:UEN655398 UOI655398:UOJ655398 UYE655398:UYF655398 VIA655398:VIB655398 VRW655398:VRX655398 WBS655398:WBT655398 WLO655398:WLP655398 WVK655398:WVL655398 C720934:D720934 IY720934:IZ720934 SU720934:SV720934 ACQ720934:ACR720934 AMM720934:AMN720934 AWI720934:AWJ720934 BGE720934:BGF720934 BQA720934:BQB720934 BZW720934:BZX720934 CJS720934:CJT720934 CTO720934:CTP720934 DDK720934:DDL720934 DNG720934:DNH720934 DXC720934:DXD720934 EGY720934:EGZ720934 EQU720934:EQV720934 FAQ720934:FAR720934 FKM720934:FKN720934 FUI720934:FUJ720934 GEE720934:GEF720934 GOA720934:GOB720934 GXW720934:GXX720934 HHS720934:HHT720934 HRO720934:HRP720934 IBK720934:IBL720934 ILG720934:ILH720934 IVC720934:IVD720934 JEY720934:JEZ720934 JOU720934:JOV720934 JYQ720934:JYR720934 KIM720934:KIN720934 KSI720934:KSJ720934 LCE720934:LCF720934 LMA720934:LMB720934 LVW720934:LVX720934 MFS720934:MFT720934 MPO720934:MPP720934 MZK720934:MZL720934 NJG720934:NJH720934 NTC720934:NTD720934 OCY720934:OCZ720934 OMU720934:OMV720934 OWQ720934:OWR720934 PGM720934:PGN720934 PQI720934:PQJ720934 QAE720934:QAF720934 QKA720934:QKB720934 QTW720934:QTX720934 RDS720934:RDT720934 RNO720934:RNP720934 RXK720934:RXL720934 SHG720934:SHH720934 SRC720934:SRD720934 TAY720934:TAZ720934 TKU720934:TKV720934 TUQ720934:TUR720934 UEM720934:UEN720934 UOI720934:UOJ720934 UYE720934:UYF720934 VIA720934:VIB720934 VRW720934:VRX720934 WBS720934:WBT720934 WLO720934:WLP720934 WVK720934:WVL720934 C786470:D786470 IY786470:IZ786470 SU786470:SV786470 ACQ786470:ACR786470 AMM786470:AMN786470 AWI786470:AWJ786470 BGE786470:BGF786470 BQA786470:BQB786470 BZW786470:BZX786470 CJS786470:CJT786470 CTO786470:CTP786470 DDK786470:DDL786470 DNG786470:DNH786470 DXC786470:DXD786470 EGY786470:EGZ786470 EQU786470:EQV786470 FAQ786470:FAR786470 FKM786470:FKN786470 FUI786470:FUJ786470 GEE786470:GEF786470 GOA786470:GOB786470 GXW786470:GXX786470 HHS786470:HHT786470 HRO786470:HRP786470 IBK786470:IBL786470 ILG786470:ILH786470 IVC786470:IVD786470 JEY786470:JEZ786470 JOU786470:JOV786470 JYQ786470:JYR786470 KIM786470:KIN786470 KSI786470:KSJ786470 LCE786470:LCF786470 LMA786470:LMB786470 LVW786470:LVX786470 MFS786470:MFT786470 MPO786470:MPP786470 MZK786470:MZL786470 NJG786470:NJH786470 NTC786470:NTD786470 OCY786470:OCZ786470 OMU786470:OMV786470 OWQ786470:OWR786470 PGM786470:PGN786470 PQI786470:PQJ786470 QAE786470:QAF786470 QKA786470:QKB786470 QTW786470:QTX786470 RDS786470:RDT786470 RNO786470:RNP786470 RXK786470:RXL786470 SHG786470:SHH786470 SRC786470:SRD786470 TAY786470:TAZ786470 TKU786470:TKV786470 TUQ786470:TUR786470 UEM786470:UEN786470 UOI786470:UOJ786470 UYE786470:UYF786470 VIA786470:VIB786470 VRW786470:VRX786470 WBS786470:WBT786470 WLO786470:WLP786470 WVK786470:WVL786470 C852006:D852006 IY852006:IZ852006 SU852006:SV852006 ACQ852006:ACR852006 AMM852006:AMN852006 AWI852006:AWJ852006 BGE852006:BGF852006 BQA852006:BQB852006 BZW852006:BZX852006 CJS852006:CJT852006 CTO852006:CTP852006 DDK852006:DDL852006 DNG852006:DNH852006 DXC852006:DXD852006 EGY852006:EGZ852006 EQU852006:EQV852006 FAQ852006:FAR852006 FKM852006:FKN852006 FUI852006:FUJ852006 GEE852006:GEF852006 GOA852006:GOB852006 GXW852006:GXX852006 HHS852006:HHT852006 HRO852006:HRP852006 IBK852006:IBL852006 ILG852006:ILH852006 IVC852006:IVD852006 JEY852006:JEZ852006 JOU852006:JOV852006 JYQ852006:JYR852006 KIM852006:KIN852006 KSI852006:KSJ852006 LCE852006:LCF852006 LMA852006:LMB852006 LVW852006:LVX852006 MFS852006:MFT852006 MPO852006:MPP852006 MZK852006:MZL852006 NJG852006:NJH852006 NTC852006:NTD852006 OCY852006:OCZ852006 OMU852006:OMV852006 OWQ852006:OWR852006 PGM852006:PGN852006 PQI852006:PQJ852006 QAE852006:QAF852006 QKA852006:QKB852006 QTW852006:QTX852006 RDS852006:RDT852006 RNO852006:RNP852006 RXK852006:RXL852006 SHG852006:SHH852006 SRC852006:SRD852006 TAY852006:TAZ852006 TKU852006:TKV852006 TUQ852006:TUR852006 UEM852006:UEN852006 UOI852006:UOJ852006 UYE852006:UYF852006 VIA852006:VIB852006 VRW852006:VRX852006 WBS852006:WBT852006 WLO852006:WLP852006 WVK852006:WVL852006 C917542:D917542 IY917542:IZ917542 SU917542:SV917542 ACQ917542:ACR917542 AMM917542:AMN917542 AWI917542:AWJ917542 BGE917542:BGF917542 BQA917542:BQB917542 BZW917542:BZX917542 CJS917542:CJT917542 CTO917542:CTP917542 DDK917542:DDL917542 DNG917542:DNH917542 DXC917542:DXD917542 EGY917542:EGZ917542 EQU917542:EQV917542 FAQ917542:FAR917542 FKM917542:FKN917542 FUI917542:FUJ917542 GEE917542:GEF917542 GOA917542:GOB917542 GXW917542:GXX917542 HHS917542:HHT917542 HRO917542:HRP917542 IBK917542:IBL917542 ILG917542:ILH917542 IVC917542:IVD917542 JEY917542:JEZ917542 JOU917542:JOV917542 JYQ917542:JYR917542 KIM917542:KIN917542 KSI917542:KSJ917542 LCE917542:LCF917542 LMA917542:LMB917542 LVW917542:LVX917542 MFS917542:MFT917542 MPO917542:MPP917542 MZK917542:MZL917542 NJG917542:NJH917542 NTC917542:NTD917542 OCY917542:OCZ917542 OMU917542:OMV917542 OWQ917542:OWR917542 PGM917542:PGN917542 PQI917542:PQJ917542 QAE917542:QAF917542 QKA917542:QKB917542 QTW917542:QTX917542 RDS917542:RDT917542 RNO917542:RNP917542 RXK917542:RXL917542 SHG917542:SHH917542 SRC917542:SRD917542 TAY917542:TAZ917542 TKU917542:TKV917542 TUQ917542:TUR917542 UEM917542:UEN917542 UOI917542:UOJ917542 UYE917542:UYF917542 VIA917542:VIB917542 VRW917542:VRX917542 WBS917542:WBT917542 WLO917542:WLP917542 WVK917542:WVL917542 C983078:D983078 IY983078:IZ983078 SU983078:SV983078 ACQ983078:ACR983078 AMM983078:AMN983078 AWI983078:AWJ983078 BGE983078:BGF983078 BQA983078:BQB983078 BZW983078:BZX983078 CJS983078:CJT983078 CTO983078:CTP983078 DDK983078:DDL983078 DNG983078:DNH983078 DXC983078:DXD983078 EGY983078:EGZ983078 EQU983078:EQV983078 FAQ983078:FAR983078 FKM983078:FKN983078 FUI983078:FUJ983078 GEE983078:GEF983078 GOA983078:GOB983078 GXW983078:GXX983078 HHS983078:HHT983078 HRO983078:HRP983078 IBK983078:IBL983078 ILG983078:ILH983078 IVC983078:IVD983078 JEY983078:JEZ983078 JOU983078:JOV983078 JYQ983078:JYR983078 KIM983078:KIN983078 KSI983078:KSJ983078 LCE983078:LCF983078 LMA983078:LMB983078 LVW983078:LVX983078 MFS983078:MFT983078 MPO983078:MPP983078 MZK983078:MZL983078 NJG983078:NJH983078 NTC983078:NTD983078 OCY983078:OCZ983078 OMU983078:OMV983078 OWQ983078:OWR983078 PGM983078:PGN983078 PQI983078:PQJ983078 QAE983078:QAF983078 QKA983078:QKB983078 QTW983078:QTX983078 RDS983078:RDT983078 RNO983078:RNP983078 RXK983078:RXL983078 SHG983078:SHH983078 SRC983078:SRD983078 TAY983078:TAZ983078 TKU983078:TKV983078 TUQ983078:TUR983078 UEM983078:UEN983078 UOI983078:UOJ983078 UYE983078:UYF983078 VIA983078:VIB983078 VRW983078:VRX983078 WBS983078:WBT983078 WLO983078:WLP983078 WVK983078:WVL983078 WVY983073:WVZ983073 JM33:JN33 TI33:TJ33 ADE33:ADF33 ANA33:ANB33 AWW33:AWX33 BGS33:BGT33 BQO33:BQP33 CAK33:CAL33 CKG33:CKH33 CUC33:CUD33 DDY33:DDZ33 DNU33:DNV33 DXQ33:DXR33 EHM33:EHN33 ERI33:ERJ33 FBE33:FBF33 FLA33:FLB33 FUW33:FUX33 GES33:GET33 GOO33:GOP33 GYK33:GYL33 HIG33:HIH33 HSC33:HSD33 IBY33:IBZ33 ILU33:ILV33 IVQ33:IVR33 JFM33:JFN33 JPI33:JPJ33 JZE33:JZF33 KJA33:KJB33 KSW33:KSX33 LCS33:LCT33 LMO33:LMP33 LWK33:LWL33 MGG33:MGH33 MQC33:MQD33 MZY33:MZZ33 NJU33:NJV33 NTQ33:NTR33 ODM33:ODN33 ONI33:ONJ33 OXE33:OXF33 PHA33:PHB33 PQW33:PQX33 QAS33:QAT33 QKO33:QKP33 QUK33:QUL33 REG33:REH33 ROC33:ROD33 RXY33:RXZ33 SHU33:SHV33 SRQ33:SRR33 TBM33:TBN33 TLI33:TLJ33 TVE33:TVF33 UFA33:UFB33 UOW33:UOX33 UYS33:UYT33 VIO33:VIP33 VSK33:VSL33 WCG33:WCH33 WMC33:WMD33 WVY33:WVZ33 Q65569:R65569 JM65569:JN65569 TI65569:TJ65569 ADE65569:ADF65569 ANA65569:ANB65569 AWW65569:AWX65569 BGS65569:BGT65569 BQO65569:BQP65569 CAK65569:CAL65569 CKG65569:CKH65569 CUC65569:CUD65569 DDY65569:DDZ65569 DNU65569:DNV65569 DXQ65569:DXR65569 EHM65569:EHN65569 ERI65569:ERJ65569 FBE65569:FBF65569 FLA65569:FLB65569 FUW65569:FUX65569 GES65569:GET65569 GOO65569:GOP65569 GYK65569:GYL65569 HIG65569:HIH65569 HSC65569:HSD65569 IBY65569:IBZ65569 ILU65569:ILV65569 IVQ65569:IVR65569 JFM65569:JFN65569 JPI65569:JPJ65569 JZE65569:JZF65569 KJA65569:KJB65569 KSW65569:KSX65569 LCS65569:LCT65569 LMO65569:LMP65569 LWK65569:LWL65569 MGG65569:MGH65569 MQC65569:MQD65569 MZY65569:MZZ65569 NJU65569:NJV65569 NTQ65569:NTR65569 ODM65569:ODN65569 ONI65569:ONJ65569 OXE65569:OXF65569 PHA65569:PHB65569 PQW65569:PQX65569 QAS65569:QAT65569 QKO65569:QKP65569 QUK65569:QUL65569 REG65569:REH65569 ROC65569:ROD65569 RXY65569:RXZ65569 SHU65569:SHV65569 SRQ65569:SRR65569 TBM65569:TBN65569 TLI65569:TLJ65569 TVE65569:TVF65569 UFA65569:UFB65569 UOW65569:UOX65569 UYS65569:UYT65569 VIO65569:VIP65569 VSK65569:VSL65569 WCG65569:WCH65569 WMC65569:WMD65569 WVY65569:WVZ65569 Q131105:R131105 JM131105:JN131105 TI131105:TJ131105 ADE131105:ADF131105 ANA131105:ANB131105 AWW131105:AWX131105 BGS131105:BGT131105 BQO131105:BQP131105 CAK131105:CAL131105 CKG131105:CKH131105 CUC131105:CUD131105 DDY131105:DDZ131105 DNU131105:DNV131105 DXQ131105:DXR131105 EHM131105:EHN131105 ERI131105:ERJ131105 FBE131105:FBF131105 FLA131105:FLB131105 FUW131105:FUX131105 GES131105:GET131105 GOO131105:GOP131105 GYK131105:GYL131105 HIG131105:HIH131105 HSC131105:HSD131105 IBY131105:IBZ131105 ILU131105:ILV131105 IVQ131105:IVR131105 JFM131105:JFN131105 JPI131105:JPJ131105 JZE131105:JZF131105 KJA131105:KJB131105 KSW131105:KSX131105 LCS131105:LCT131105 LMO131105:LMP131105 LWK131105:LWL131105 MGG131105:MGH131105 MQC131105:MQD131105 MZY131105:MZZ131105 NJU131105:NJV131105 NTQ131105:NTR131105 ODM131105:ODN131105 ONI131105:ONJ131105 OXE131105:OXF131105 PHA131105:PHB131105 PQW131105:PQX131105 QAS131105:QAT131105 QKO131105:QKP131105 QUK131105:QUL131105 REG131105:REH131105 ROC131105:ROD131105 RXY131105:RXZ131105 SHU131105:SHV131105 SRQ131105:SRR131105 TBM131105:TBN131105 TLI131105:TLJ131105 TVE131105:TVF131105 UFA131105:UFB131105 UOW131105:UOX131105 UYS131105:UYT131105 VIO131105:VIP131105 VSK131105:VSL131105 WCG131105:WCH131105 WMC131105:WMD131105 WVY131105:WVZ131105 Q196641:R196641 JM196641:JN196641 TI196641:TJ196641 ADE196641:ADF196641 ANA196641:ANB196641 AWW196641:AWX196641 BGS196641:BGT196641 BQO196641:BQP196641 CAK196641:CAL196641 CKG196641:CKH196641 CUC196641:CUD196641 DDY196641:DDZ196641 DNU196641:DNV196641 DXQ196641:DXR196641 EHM196641:EHN196641 ERI196641:ERJ196641 FBE196641:FBF196641 FLA196641:FLB196641 FUW196641:FUX196641 GES196641:GET196641 GOO196641:GOP196641 GYK196641:GYL196641 HIG196641:HIH196641 HSC196641:HSD196641 IBY196641:IBZ196641 ILU196641:ILV196641 IVQ196641:IVR196641 JFM196641:JFN196641 JPI196641:JPJ196641 JZE196641:JZF196641 KJA196641:KJB196641 KSW196641:KSX196641 LCS196641:LCT196641 LMO196641:LMP196641 LWK196641:LWL196641 MGG196641:MGH196641 MQC196641:MQD196641 MZY196641:MZZ196641 NJU196641:NJV196641 NTQ196641:NTR196641 ODM196641:ODN196641 ONI196641:ONJ196641 OXE196641:OXF196641 PHA196641:PHB196641 PQW196641:PQX196641 QAS196641:QAT196641 QKO196641:QKP196641 QUK196641:QUL196641 REG196641:REH196641 ROC196641:ROD196641 RXY196641:RXZ196641 SHU196641:SHV196641 SRQ196641:SRR196641 TBM196641:TBN196641 TLI196641:TLJ196641 TVE196641:TVF196641 UFA196641:UFB196641 UOW196641:UOX196641 UYS196641:UYT196641 VIO196641:VIP196641 VSK196641:VSL196641 WCG196641:WCH196641 WMC196641:WMD196641 WVY196641:WVZ196641 Q262177:R262177 JM262177:JN262177 TI262177:TJ262177 ADE262177:ADF262177 ANA262177:ANB262177 AWW262177:AWX262177 BGS262177:BGT262177 BQO262177:BQP262177 CAK262177:CAL262177 CKG262177:CKH262177 CUC262177:CUD262177 DDY262177:DDZ262177 DNU262177:DNV262177 DXQ262177:DXR262177 EHM262177:EHN262177 ERI262177:ERJ262177 FBE262177:FBF262177 FLA262177:FLB262177 FUW262177:FUX262177 GES262177:GET262177 GOO262177:GOP262177 GYK262177:GYL262177 HIG262177:HIH262177 HSC262177:HSD262177 IBY262177:IBZ262177 ILU262177:ILV262177 IVQ262177:IVR262177 JFM262177:JFN262177 JPI262177:JPJ262177 JZE262177:JZF262177 KJA262177:KJB262177 KSW262177:KSX262177 LCS262177:LCT262177 LMO262177:LMP262177 LWK262177:LWL262177 MGG262177:MGH262177 MQC262177:MQD262177 MZY262177:MZZ262177 NJU262177:NJV262177 NTQ262177:NTR262177 ODM262177:ODN262177 ONI262177:ONJ262177 OXE262177:OXF262177 PHA262177:PHB262177 PQW262177:PQX262177 QAS262177:QAT262177 QKO262177:QKP262177 QUK262177:QUL262177 REG262177:REH262177 ROC262177:ROD262177 RXY262177:RXZ262177 SHU262177:SHV262177 SRQ262177:SRR262177 TBM262177:TBN262177 TLI262177:TLJ262177 TVE262177:TVF262177 UFA262177:UFB262177 UOW262177:UOX262177 UYS262177:UYT262177 VIO262177:VIP262177 VSK262177:VSL262177 WCG262177:WCH262177 WMC262177:WMD262177 WVY262177:WVZ262177 Q327713:R327713 JM327713:JN327713 TI327713:TJ327713 ADE327713:ADF327713 ANA327713:ANB327713 AWW327713:AWX327713 BGS327713:BGT327713 BQO327713:BQP327713 CAK327713:CAL327713 CKG327713:CKH327713 CUC327713:CUD327713 DDY327713:DDZ327713 DNU327713:DNV327713 DXQ327713:DXR327713 EHM327713:EHN327713 ERI327713:ERJ327713 FBE327713:FBF327713 FLA327713:FLB327713 FUW327713:FUX327713 GES327713:GET327713 GOO327713:GOP327713 GYK327713:GYL327713 HIG327713:HIH327713 HSC327713:HSD327713 IBY327713:IBZ327713 ILU327713:ILV327713 IVQ327713:IVR327713 JFM327713:JFN327713 JPI327713:JPJ327713 JZE327713:JZF327713 KJA327713:KJB327713 KSW327713:KSX327713 LCS327713:LCT327713 LMO327713:LMP327713 LWK327713:LWL327713 MGG327713:MGH327713 MQC327713:MQD327713 MZY327713:MZZ327713 NJU327713:NJV327713 NTQ327713:NTR327713 ODM327713:ODN327713 ONI327713:ONJ327713 OXE327713:OXF327713 PHA327713:PHB327713 PQW327713:PQX327713 QAS327713:QAT327713 QKO327713:QKP327713 QUK327713:QUL327713 REG327713:REH327713 ROC327713:ROD327713 RXY327713:RXZ327713 SHU327713:SHV327713 SRQ327713:SRR327713 TBM327713:TBN327713 TLI327713:TLJ327713 TVE327713:TVF327713 UFA327713:UFB327713 UOW327713:UOX327713 UYS327713:UYT327713 VIO327713:VIP327713 VSK327713:VSL327713 WCG327713:WCH327713 WMC327713:WMD327713 WVY327713:WVZ327713 Q393249:R393249 JM393249:JN393249 TI393249:TJ393249 ADE393249:ADF393249 ANA393249:ANB393249 AWW393249:AWX393249 BGS393249:BGT393249 BQO393249:BQP393249 CAK393249:CAL393249 CKG393249:CKH393249 CUC393249:CUD393249 DDY393249:DDZ393249 DNU393249:DNV393249 DXQ393249:DXR393249 EHM393249:EHN393249 ERI393249:ERJ393249 FBE393249:FBF393249 FLA393249:FLB393249 FUW393249:FUX393249 GES393249:GET393249 GOO393249:GOP393249 GYK393249:GYL393249 HIG393249:HIH393249 HSC393249:HSD393249 IBY393249:IBZ393249 ILU393249:ILV393249 IVQ393249:IVR393249 JFM393249:JFN393249 JPI393249:JPJ393249 JZE393249:JZF393249 KJA393249:KJB393249 KSW393249:KSX393249 LCS393249:LCT393249 LMO393249:LMP393249 LWK393249:LWL393249 MGG393249:MGH393249 MQC393249:MQD393249 MZY393249:MZZ393249 NJU393249:NJV393249 NTQ393249:NTR393249 ODM393249:ODN393249 ONI393249:ONJ393249 OXE393249:OXF393249 PHA393249:PHB393249 PQW393249:PQX393249 QAS393249:QAT393249 QKO393249:QKP393249 QUK393249:QUL393249 REG393249:REH393249 ROC393249:ROD393249 RXY393249:RXZ393249 SHU393249:SHV393249 SRQ393249:SRR393249 TBM393249:TBN393249 TLI393249:TLJ393249 TVE393249:TVF393249 UFA393249:UFB393249 UOW393249:UOX393249 UYS393249:UYT393249 VIO393249:VIP393249 VSK393249:VSL393249 WCG393249:WCH393249 WMC393249:WMD393249 WVY393249:WVZ393249 Q458785:R458785 JM458785:JN458785 TI458785:TJ458785 ADE458785:ADF458785 ANA458785:ANB458785 AWW458785:AWX458785 BGS458785:BGT458785 BQO458785:BQP458785 CAK458785:CAL458785 CKG458785:CKH458785 CUC458785:CUD458785 DDY458785:DDZ458785 DNU458785:DNV458785 DXQ458785:DXR458785 EHM458785:EHN458785 ERI458785:ERJ458785 FBE458785:FBF458785 FLA458785:FLB458785 FUW458785:FUX458785 GES458785:GET458785 GOO458785:GOP458785 GYK458785:GYL458785 HIG458785:HIH458785 HSC458785:HSD458785 IBY458785:IBZ458785 ILU458785:ILV458785 IVQ458785:IVR458785 JFM458785:JFN458785 JPI458785:JPJ458785 JZE458785:JZF458785 KJA458785:KJB458785 KSW458785:KSX458785 LCS458785:LCT458785 LMO458785:LMP458785 LWK458785:LWL458785 MGG458785:MGH458785 MQC458785:MQD458785 MZY458785:MZZ458785 NJU458785:NJV458785 NTQ458785:NTR458785 ODM458785:ODN458785 ONI458785:ONJ458785 OXE458785:OXF458785 PHA458785:PHB458785 PQW458785:PQX458785 QAS458785:QAT458785 QKO458785:QKP458785 QUK458785:QUL458785 REG458785:REH458785 ROC458785:ROD458785 RXY458785:RXZ458785 SHU458785:SHV458785 SRQ458785:SRR458785 TBM458785:TBN458785 TLI458785:TLJ458785 TVE458785:TVF458785 UFA458785:UFB458785 UOW458785:UOX458785 UYS458785:UYT458785 VIO458785:VIP458785 VSK458785:VSL458785 WCG458785:WCH458785 WMC458785:WMD458785 WVY458785:WVZ458785 Q524321:R524321 JM524321:JN524321 TI524321:TJ524321 ADE524321:ADF524321 ANA524321:ANB524321 AWW524321:AWX524321 BGS524321:BGT524321 BQO524321:BQP524321 CAK524321:CAL524321 CKG524321:CKH524321 CUC524321:CUD524321 DDY524321:DDZ524321 DNU524321:DNV524321 DXQ524321:DXR524321 EHM524321:EHN524321 ERI524321:ERJ524321 FBE524321:FBF524321 FLA524321:FLB524321 FUW524321:FUX524321 GES524321:GET524321 GOO524321:GOP524321 GYK524321:GYL524321 HIG524321:HIH524321 HSC524321:HSD524321 IBY524321:IBZ524321 ILU524321:ILV524321 IVQ524321:IVR524321 JFM524321:JFN524321 JPI524321:JPJ524321 JZE524321:JZF524321 KJA524321:KJB524321 KSW524321:KSX524321 LCS524321:LCT524321 LMO524321:LMP524321 LWK524321:LWL524321 MGG524321:MGH524321 MQC524321:MQD524321 MZY524321:MZZ524321 NJU524321:NJV524321 NTQ524321:NTR524321 ODM524321:ODN524321 ONI524321:ONJ524321 OXE524321:OXF524321 PHA524321:PHB524321 PQW524321:PQX524321 QAS524321:QAT524321 QKO524321:QKP524321 QUK524321:QUL524321 REG524321:REH524321 ROC524321:ROD524321 RXY524321:RXZ524321 SHU524321:SHV524321 SRQ524321:SRR524321 TBM524321:TBN524321 TLI524321:TLJ524321 TVE524321:TVF524321 UFA524321:UFB524321 UOW524321:UOX524321 UYS524321:UYT524321 VIO524321:VIP524321 VSK524321:VSL524321 WCG524321:WCH524321 WMC524321:WMD524321 WVY524321:WVZ524321 Q589857:R589857 JM589857:JN589857 TI589857:TJ589857 ADE589857:ADF589857 ANA589857:ANB589857 AWW589857:AWX589857 BGS589857:BGT589857 BQO589857:BQP589857 CAK589857:CAL589857 CKG589857:CKH589857 CUC589857:CUD589857 DDY589857:DDZ589857 DNU589857:DNV589857 DXQ589857:DXR589857 EHM589857:EHN589857 ERI589857:ERJ589857 FBE589857:FBF589857 FLA589857:FLB589857 FUW589857:FUX589857 GES589857:GET589857 GOO589857:GOP589857 GYK589857:GYL589857 HIG589857:HIH589857 HSC589857:HSD589857 IBY589857:IBZ589857 ILU589857:ILV589857 IVQ589857:IVR589857 JFM589857:JFN589857 JPI589857:JPJ589857 JZE589857:JZF589857 KJA589857:KJB589857 KSW589857:KSX589857 LCS589857:LCT589857 LMO589857:LMP589857 LWK589857:LWL589857 MGG589857:MGH589857 MQC589857:MQD589857 MZY589857:MZZ589857 NJU589857:NJV589857 NTQ589857:NTR589857 ODM589857:ODN589857 ONI589857:ONJ589857 OXE589857:OXF589857 PHA589857:PHB589857 PQW589857:PQX589857 QAS589857:QAT589857 QKO589857:QKP589857 QUK589857:QUL589857 REG589857:REH589857 ROC589857:ROD589857 RXY589857:RXZ589857 SHU589857:SHV589857 SRQ589857:SRR589857 TBM589857:TBN589857 TLI589857:TLJ589857 TVE589857:TVF589857 UFA589857:UFB589857 UOW589857:UOX589857 UYS589857:UYT589857 VIO589857:VIP589857 VSK589857:VSL589857 WCG589857:WCH589857 WMC589857:WMD589857 WVY589857:WVZ589857 Q655393:R655393 JM655393:JN655393 TI655393:TJ655393 ADE655393:ADF655393 ANA655393:ANB655393 AWW655393:AWX655393 BGS655393:BGT655393 BQO655393:BQP655393 CAK655393:CAL655393 CKG655393:CKH655393 CUC655393:CUD655393 DDY655393:DDZ655393 DNU655393:DNV655393 DXQ655393:DXR655393 EHM655393:EHN655393 ERI655393:ERJ655393 FBE655393:FBF655393 FLA655393:FLB655393 FUW655393:FUX655393 GES655393:GET655393 GOO655393:GOP655393 GYK655393:GYL655393 HIG655393:HIH655393 HSC655393:HSD655393 IBY655393:IBZ655393 ILU655393:ILV655393 IVQ655393:IVR655393 JFM655393:JFN655393 JPI655393:JPJ655393 JZE655393:JZF655393 KJA655393:KJB655393 KSW655393:KSX655393 LCS655393:LCT655393 LMO655393:LMP655393 LWK655393:LWL655393 MGG655393:MGH655393 MQC655393:MQD655393 MZY655393:MZZ655393 NJU655393:NJV655393 NTQ655393:NTR655393 ODM655393:ODN655393 ONI655393:ONJ655393 OXE655393:OXF655393 PHA655393:PHB655393 PQW655393:PQX655393 QAS655393:QAT655393 QKO655393:QKP655393 QUK655393:QUL655393 REG655393:REH655393 ROC655393:ROD655393 RXY655393:RXZ655393 SHU655393:SHV655393 SRQ655393:SRR655393 TBM655393:TBN655393 TLI655393:TLJ655393 TVE655393:TVF655393 UFA655393:UFB655393 UOW655393:UOX655393 UYS655393:UYT655393 VIO655393:VIP655393 VSK655393:VSL655393 WCG655393:WCH655393 WMC655393:WMD655393 WVY655393:WVZ655393 Q720929:R720929 JM720929:JN720929 TI720929:TJ720929 ADE720929:ADF720929 ANA720929:ANB720929 AWW720929:AWX720929 BGS720929:BGT720929 BQO720929:BQP720929 CAK720929:CAL720929 CKG720929:CKH720929 CUC720929:CUD720929 DDY720929:DDZ720929 DNU720929:DNV720929 DXQ720929:DXR720929 EHM720929:EHN720929 ERI720929:ERJ720929 FBE720929:FBF720929 FLA720929:FLB720929 FUW720929:FUX720929 GES720929:GET720929 GOO720929:GOP720929 GYK720929:GYL720929 HIG720929:HIH720929 HSC720929:HSD720929 IBY720929:IBZ720929 ILU720929:ILV720929 IVQ720929:IVR720929 JFM720929:JFN720929 JPI720929:JPJ720929 JZE720929:JZF720929 KJA720929:KJB720929 KSW720929:KSX720929 LCS720929:LCT720929 LMO720929:LMP720929 LWK720929:LWL720929 MGG720929:MGH720929 MQC720929:MQD720929 MZY720929:MZZ720929 NJU720929:NJV720929 NTQ720929:NTR720929 ODM720929:ODN720929 ONI720929:ONJ720929 OXE720929:OXF720929 PHA720929:PHB720929 PQW720929:PQX720929 QAS720929:QAT720929 QKO720929:QKP720929 QUK720929:QUL720929 REG720929:REH720929 ROC720929:ROD720929 RXY720929:RXZ720929 SHU720929:SHV720929 SRQ720929:SRR720929 TBM720929:TBN720929 TLI720929:TLJ720929 TVE720929:TVF720929 UFA720929:UFB720929 UOW720929:UOX720929 UYS720929:UYT720929 VIO720929:VIP720929 VSK720929:VSL720929 WCG720929:WCH720929 WMC720929:WMD720929 WVY720929:WVZ720929 Q786465:R786465 JM786465:JN786465 TI786465:TJ786465 ADE786465:ADF786465 ANA786465:ANB786465 AWW786465:AWX786465 BGS786465:BGT786465 BQO786465:BQP786465 CAK786465:CAL786465 CKG786465:CKH786465 CUC786465:CUD786465 DDY786465:DDZ786465 DNU786465:DNV786465 DXQ786465:DXR786465 EHM786465:EHN786465 ERI786465:ERJ786465 FBE786465:FBF786465 FLA786465:FLB786465 FUW786465:FUX786465 GES786465:GET786465 GOO786465:GOP786465 GYK786465:GYL786465 HIG786465:HIH786465 HSC786465:HSD786465 IBY786465:IBZ786465 ILU786465:ILV786465 IVQ786465:IVR786465 JFM786465:JFN786465 JPI786465:JPJ786465 JZE786465:JZF786465 KJA786465:KJB786465 KSW786465:KSX786465 LCS786465:LCT786465 LMO786465:LMP786465 LWK786465:LWL786465 MGG786465:MGH786465 MQC786465:MQD786465 MZY786465:MZZ786465 NJU786465:NJV786465 NTQ786465:NTR786465 ODM786465:ODN786465 ONI786465:ONJ786465 OXE786465:OXF786465 PHA786465:PHB786465 PQW786465:PQX786465 QAS786465:QAT786465 QKO786465:QKP786465 QUK786465:QUL786465 REG786465:REH786465 ROC786465:ROD786465 RXY786465:RXZ786465 SHU786465:SHV786465 SRQ786465:SRR786465 TBM786465:TBN786465 TLI786465:TLJ786465 TVE786465:TVF786465 UFA786465:UFB786465 UOW786465:UOX786465 UYS786465:UYT786465 VIO786465:VIP786465 VSK786465:VSL786465 WCG786465:WCH786465 WMC786465:WMD786465 WVY786465:WVZ786465 Q852001:R852001 JM852001:JN852001 TI852001:TJ852001 ADE852001:ADF852001 ANA852001:ANB852001 AWW852001:AWX852001 BGS852001:BGT852001 BQO852001:BQP852001 CAK852001:CAL852001 CKG852001:CKH852001 CUC852001:CUD852001 DDY852001:DDZ852001 DNU852001:DNV852001 DXQ852001:DXR852001 EHM852001:EHN852001 ERI852001:ERJ852001 FBE852001:FBF852001 FLA852001:FLB852001 FUW852001:FUX852001 GES852001:GET852001 GOO852001:GOP852001 GYK852001:GYL852001 HIG852001:HIH852001 HSC852001:HSD852001 IBY852001:IBZ852001 ILU852001:ILV852001 IVQ852001:IVR852001 JFM852001:JFN852001 JPI852001:JPJ852001 JZE852001:JZF852001 KJA852001:KJB852001 KSW852001:KSX852001 LCS852001:LCT852001 LMO852001:LMP852001 LWK852001:LWL852001 MGG852001:MGH852001 MQC852001:MQD852001 MZY852001:MZZ852001 NJU852001:NJV852001 NTQ852001:NTR852001 ODM852001:ODN852001 ONI852001:ONJ852001 OXE852001:OXF852001 PHA852001:PHB852001 PQW852001:PQX852001 QAS852001:QAT852001 QKO852001:QKP852001 QUK852001:QUL852001 REG852001:REH852001 ROC852001:ROD852001 RXY852001:RXZ852001 SHU852001:SHV852001 SRQ852001:SRR852001 TBM852001:TBN852001 TLI852001:TLJ852001 TVE852001:TVF852001 UFA852001:UFB852001 UOW852001:UOX852001 UYS852001:UYT852001 VIO852001:VIP852001 VSK852001:VSL852001 WCG852001:WCH852001 WMC852001:WMD852001 WVY852001:WVZ852001 Q917537:R917537 JM917537:JN917537 TI917537:TJ917537 ADE917537:ADF917537 ANA917537:ANB917537 AWW917537:AWX917537 BGS917537:BGT917537 BQO917537:BQP917537 CAK917537:CAL917537 CKG917537:CKH917537 CUC917537:CUD917537 DDY917537:DDZ917537 DNU917537:DNV917537 DXQ917537:DXR917537 EHM917537:EHN917537 ERI917537:ERJ917537 FBE917537:FBF917537 FLA917537:FLB917537 FUW917537:FUX917537 GES917537:GET917537 GOO917537:GOP917537 GYK917537:GYL917537 HIG917537:HIH917537 HSC917537:HSD917537 IBY917537:IBZ917537 ILU917537:ILV917537 IVQ917537:IVR917537 JFM917537:JFN917537 JPI917537:JPJ917537 JZE917537:JZF917537 KJA917537:KJB917537 KSW917537:KSX917537 LCS917537:LCT917537 LMO917537:LMP917537 LWK917537:LWL917537 MGG917537:MGH917537 MQC917537:MQD917537 MZY917537:MZZ917537 NJU917537:NJV917537 NTQ917537:NTR917537 ODM917537:ODN917537 ONI917537:ONJ917537 OXE917537:OXF917537 PHA917537:PHB917537 PQW917537:PQX917537 QAS917537:QAT917537 QKO917537:QKP917537 QUK917537:QUL917537 REG917537:REH917537 ROC917537:ROD917537 RXY917537:RXZ917537 SHU917537:SHV917537 SRQ917537:SRR917537 TBM917537:TBN917537 TLI917537:TLJ917537 TVE917537:TVF917537 UFA917537:UFB917537 UOW917537:UOX917537 UYS917537:UYT917537 VIO917537:VIP917537 VSK917537:VSL917537 WCG917537:WCH917537 WMC917537:WMD917537 WVY917537:WVZ917537 Q983073:R983073 JM983073:JN983073 TI983073:TJ983073 ADE983073:ADF983073 ANA983073:ANB983073 AWW983073:AWX983073 BGS983073:BGT983073 BQO983073:BQP983073 CAK983073:CAL983073 CKG983073:CKH983073 CUC983073:CUD983073 DDY983073:DDZ983073 DNU983073:DNV983073 DXQ983073:DXR983073 EHM983073:EHN983073 ERI983073:ERJ983073 FBE983073:FBF983073 FLA983073:FLB983073 FUW983073:FUX983073 GES983073:GET983073 GOO983073:GOP983073 GYK983073:GYL983073 HIG983073:HIH983073 HSC983073:HSD983073 IBY983073:IBZ983073 ILU983073:ILV983073 IVQ983073:IVR983073 JFM983073:JFN983073 JPI983073:JPJ983073 JZE983073:JZF983073 KJA983073:KJB983073 KSW983073:KSX983073 LCS983073:LCT983073 LMO983073:LMP983073 LWK983073:LWL983073 MGG983073:MGH983073 MQC983073:MQD983073 MZY983073:MZZ983073 NJU983073:NJV983073 NTQ983073:NTR983073 ODM983073:ODN983073 ONI983073:ONJ983073 OXE983073:OXF983073 PHA983073:PHB983073 PQW983073:PQX983073 QAS983073:QAT983073 QKO983073:QKP983073 QUK983073:QUL983073 REG983073:REH983073 ROC983073:ROD983073 RXY983073:RXZ983073 SHU983073:SHV983073 SRQ983073:SRR983073 TBM983073:TBN983073 TLI983073:TLJ983073 TVE983073:TVF983073 UFA983073:UFB983073 UOW983073:UOX983073 UYS983073:UYT983073 VIO983073:VIP983073 VSK983073:VSL983073 WCG983073:WCH983073 WMC983073:WMD983073">
      <formula1>0</formula1>
      <formula2>25</formula2>
    </dataValidation>
    <dataValidation type="decimal" allowBlank="1" showInputMessage="1" showErrorMessage="1" sqref="G33:H33 JC33:JD33 SY33:SZ33 ACU33:ACV33 AMQ33:AMR33 AWM33:AWN33 BGI33:BGJ33 BQE33:BQF33 CAA33:CAB33 CJW33:CJX33 CTS33:CTT33 DDO33:DDP33 DNK33:DNL33 DXG33:DXH33 EHC33:EHD33 EQY33:EQZ33 FAU33:FAV33 FKQ33:FKR33 FUM33:FUN33 GEI33:GEJ33 GOE33:GOF33 GYA33:GYB33 HHW33:HHX33 HRS33:HRT33 IBO33:IBP33 ILK33:ILL33 IVG33:IVH33 JFC33:JFD33 JOY33:JOZ33 JYU33:JYV33 KIQ33:KIR33 KSM33:KSN33 LCI33:LCJ33 LME33:LMF33 LWA33:LWB33 MFW33:MFX33 MPS33:MPT33 MZO33:MZP33 NJK33:NJL33 NTG33:NTH33 ODC33:ODD33 OMY33:OMZ33 OWU33:OWV33 PGQ33:PGR33 PQM33:PQN33 QAI33:QAJ33 QKE33:QKF33 QUA33:QUB33 RDW33:RDX33 RNS33:RNT33 RXO33:RXP33 SHK33:SHL33 SRG33:SRH33 TBC33:TBD33 TKY33:TKZ33 TUU33:TUV33 UEQ33:UER33 UOM33:UON33 UYI33:UYJ33 VIE33:VIF33 VSA33:VSB33 WBW33:WBX33 WLS33:WLT33 WVO33:WVP33 G65569:H65569 JC65569:JD65569 SY65569:SZ65569 ACU65569:ACV65569 AMQ65569:AMR65569 AWM65569:AWN65569 BGI65569:BGJ65569 BQE65569:BQF65569 CAA65569:CAB65569 CJW65569:CJX65569 CTS65569:CTT65569 DDO65569:DDP65569 DNK65569:DNL65569 DXG65569:DXH65569 EHC65569:EHD65569 EQY65569:EQZ65569 FAU65569:FAV65569 FKQ65569:FKR65569 FUM65569:FUN65569 GEI65569:GEJ65569 GOE65569:GOF65569 GYA65569:GYB65569 HHW65569:HHX65569 HRS65569:HRT65569 IBO65569:IBP65569 ILK65569:ILL65569 IVG65569:IVH65569 JFC65569:JFD65569 JOY65569:JOZ65569 JYU65569:JYV65569 KIQ65569:KIR65569 KSM65569:KSN65569 LCI65569:LCJ65569 LME65569:LMF65569 LWA65569:LWB65569 MFW65569:MFX65569 MPS65569:MPT65569 MZO65569:MZP65569 NJK65569:NJL65569 NTG65569:NTH65569 ODC65569:ODD65569 OMY65569:OMZ65569 OWU65569:OWV65569 PGQ65569:PGR65569 PQM65569:PQN65569 QAI65569:QAJ65569 QKE65569:QKF65569 QUA65569:QUB65569 RDW65569:RDX65569 RNS65569:RNT65569 RXO65569:RXP65569 SHK65569:SHL65569 SRG65569:SRH65569 TBC65569:TBD65569 TKY65569:TKZ65569 TUU65569:TUV65569 UEQ65569:UER65569 UOM65569:UON65569 UYI65569:UYJ65569 VIE65569:VIF65569 VSA65569:VSB65569 WBW65569:WBX65569 WLS65569:WLT65569 WVO65569:WVP65569 G131105:H131105 JC131105:JD131105 SY131105:SZ131105 ACU131105:ACV131105 AMQ131105:AMR131105 AWM131105:AWN131105 BGI131105:BGJ131105 BQE131105:BQF131105 CAA131105:CAB131105 CJW131105:CJX131105 CTS131105:CTT131105 DDO131105:DDP131105 DNK131105:DNL131105 DXG131105:DXH131105 EHC131105:EHD131105 EQY131105:EQZ131105 FAU131105:FAV131105 FKQ131105:FKR131105 FUM131105:FUN131105 GEI131105:GEJ131105 GOE131105:GOF131105 GYA131105:GYB131105 HHW131105:HHX131105 HRS131105:HRT131105 IBO131105:IBP131105 ILK131105:ILL131105 IVG131105:IVH131105 JFC131105:JFD131105 JOY131105:JOZ131105 JYU131105:JYV131105 KIQ131105:KIR131105 KSM131105:KSN131105 LCI131105:LCJ131105 LME131105:LMF131105 LWA131105:LWB131105 MFW131105:MFX131105 MPS131105:MPT131105 MZO131105:MZP131105 NJK131105:NJL131105 NTG131105:NTH131105 ODC131105:ODD131105 OMY131105:OMZ131105 OWU131105:OWV131105 PGQ131105:PGR131105 PQM131105:PQN131105 QAI131105:QAJ131105 QKE131105:QKF131105 QUA131105:QUB131105 RDW131105:RDX131105 RNS131105:RNT131105 RXO131105:RXP131105 SHK131105:SHL131105 SRG131105:SRH131105 TBC131105:TBD131105 TKY131105:TKZ131105 TUU131105:TUV131105 UEQ131105:UER131105 UOM131105:UON131105 UYI131105:UYJ131105 VIE131105:VIF131105 VSA131105:VSB131105 WBW131105:WBX131105 WLS131105:WLT131105 WVO131105:WVP131105 G196641:H196641 JC196641:JD196641 SY196641:SZ196641 ACU196641:ACV196641 AMQ196641:AMR196641 AWM196641:AWN196641 BGI196641:BGJ196641 BQE196641:BQF196641 CAA196641:CAB196641 CJW196641:CJX196641 CTS196641:CTT196641 DDO196641:DDP196641 DNK196641:DNL196641 DXG196641:DXH196641 EHC196641:EHD196641 EQY196641:EQZ196641 FAU196641:FAV196641 FKQ196641:FKR196641 FUM196641:FUN196641 GEI196641:GEJ196641 GOE196641:GOF196641 GYA196641:GYB196641 HHW196641:HHX196641 HRS196641:HRT196641 IBO196641:IBP196641 ILK196641:ILL196641 IVG196641:IVH196641 JFC196641:JFD196641 JOY196641:JOZ196641 JYU196641:JYV196641 KIQ196641:KIR196641 KSM196641:KSN196641 LCI196641:LCJ196641 LME196641:LMF196641 LWA196641:LWB196641 MFW196641:MFX196641 MPS196641:MPT196641 MZO196641:MZP196641 NJK196641:NJL196641 NTG196641:NTH196641 ODC196641:ODD196641 OMY196641:OMZ196641 OWU196641:OWV196641 PGQ196641:PGR196641 PQM196641:PQN196641 QAI196641:QAJ196641 QKE196641:QKF196641 QUA196641:QUB196641 RDW196641:RDX196641 RNS196641:RNT196641 RXO196641:RXP196641 SHK196641:SHL196641 SRG196641:SRH196641 TBC196641:TBD196641 TKY196641:TKZ196641 TUU196641:TUV196641 UEQ196641:UER196641 UOM196641:UON196641 UYI196641:UYJ196641 VIE196641:VIF196641 VSA196641:VSB196641 WBW196641:WBX196641 WLS196641:WLT196641 WVO196641:WVP196641 G262177:H262177 JC262177:JD262177 SY262177:SZ262177 ACU262177:ACV262177 AMQ262177:AMR262177 AWM262177:AWN262177 BGI262177:BGJ262177 BQE262177:BQF262177 CAA262177:CAB262177 CJW262177:CJX262177 CTS262177:CTT262177 DDO262177:DDP262177 DNK262177:DNL262177 DXG262177:DXH262177 EHC262177:EHD262177 EQY262177:EQZ262177 FAU262177:FAV262177 FKQ262177:FKR262177 FUM262177:FUN262177 GEI262177:GEJ262177 GOE262177:GOF262177 GYA262177:GYB262177 HHW262177:HHX262177 HRS262177:HRT262177 IBO262177:IBP262177 ILK262177:ILL262177 IVG262177:IVH262177 JFC262177:JFD262177 JOY262177:JOZ262177 JYU262177:JYV262177 KIQ262177:KIR262177 KSM262177:KSN262177 LCI262177:LCJ262177 LME262177:LMF262177 LWA262177:LWB262177 MFW262177:MFX262177 MPS262177:MPT262177 MZO262177:MZP262177 NJK262177:NJL262177 NTG262177:NTH262177 ODC262177:ODD262177 OMY262177:OMZ262177 OWU262177:OWV262177 PGQ262177:PGR262177 PQM262177:PQN262177 QAI262177:QAJ262177 QKE262177:QKF262177 QUA262177:QUB262177 RDW262177:RDX262177 RNS262177:RNT262177 RXO262177:RXP262177 SHK262177:SHL262177 SRG262177:SRH262177 TBC262177:TBD262177 TKY262177:TKZ262177 TUU262177:TUV262177 UEQ262177:UER262177 UOM262177:UON262177 UYI262177:UYJ262177 VIE262177:VIF262177 VSA262177:VSB262177 WBW262177:WBX262177 WLS262177:WLT262177 WVO262177:WVP262177 G327713:H327713 JC327713:JD327713 SY327713:SZ327713 ACU327713:ACV327713 AMQ327713:AMR327713 AWM327713:AWN327713 BGI327713:BGJ327713 BQE327713:BQF327713 CAA327713:CAB327713 CJW327713:CJX327713 CTS327713:CTT327713 DDO327713:DDP327713 DNK327713:DNL327713 DXG327713:DXH327713 EHC327713:EHD327713 EQY327713:EQZ327713 FAU327713:FAV327713 FKQ327713:FKR327713 FUM327713:FUN327713 GEI327713:GEJ327713 GOE327713:GOF327713 GYA327713:GYB327713 HHW327713:HHX327713 HRS327713:HRT327713 IBO327713:IBP327713 ILK327713:ILL327713 IVG327713:IVH327713 JFC327713:JFD327713 JOY327713:JOZ327713 JYU327713:JYV327713 KIQ327713:KIR327713 KSM327713:KSN327713 LCI327713:LCJ327713 LME327713:LMF327713 LWA327713:LWB327713 MFW327713:MFX327713 MPS327713:MPT327713 MZO327713:MZP327713 NJK327713:NJL327713 NTG327713:NTH327713 ODC327713:ODD327713 OMY327713:OMZ327713 OWU327713:OWV327713 PGQ327713:PGR327713 PQM327713:PQN327713 QAI327713:QAJ327713 QKE327713:QKF327713 QUA327713:QUB327713 RDW327713:RDX327713 RNS327713:RNT327713 RXO327713:RXP327713 SHK327713:SHL327713 SRG327713:SRH327713 TBC327713:TBD327713 TKY327713:TKZ327713 TUU327713:TUV327713 UEQ327713:UER327713 UOM327713:UON327713 UYI327713:UYJ327713 VIE327713:VIF327713 VSA327713:VSB327713 WBW327713:WBX327713 WLS327713:WLT327713 WVO327713:WVP327713 G393249:H393249 JC393249:JD393249 SY393249:SZ393249 ACU393249:ACV393249 AMQ393249:AMR393249 AWM393249:AWN393249 BGI393249:BGJ393249 BQE393249:BQF393249 CAA393249:CAB393249 CJW393249:CJX393249 CTS393249:CTT393249 DDO393249:DDP393249 DNK393249:DNL393249 DXG393249:DXH393249 EHC393249:EHD393249 EQY393249:EQZ393249 FAU393249:FAV393249 FKQ393249:FKR393249 FUM393249:FUN393249 GEI393249:GEJ393249 GOE393249:GOF393249 GYA393249:GYB393249 HHW393249:HHX393249 HRS393249:HRT393249 IBO393249:IBP393249 ILK393249:ILL393249 IVG393249:IVH393249 JFC393249:JFD393249 JOY393249:JOZ393249 JYU393249:JYV393249 KIQ393249:KIR393249 KSM393249:KSN393249 LCI393249:LCJ393249 LME393249:LMF393249 LWA393249:LWB393249 MFW393249:MFX393249 MPS393249:MPT393249 MZO393249:MZP393249 NJK393249:NJL393249 NTG393249:NTH393249 ODC393249:ODD393249 OMY393249:OMZ393249 OWU393249:OWV393249 PGQ393249:PGR393249 PQM393249:PQN393249 QAI393249:QAJ393249 QKE393249:QKF393249 QUA393249:QUB393249 RDW393249:RDX393249 RNS393249:RNT393249 RXO393249:RXP393249 SHK393249:SHL393249 SRG393249:SRH393249 TBC393249:TBD393249 TKY393249:TKZ393249 TUU393249:TUV393249 UEQ393249:UER393249 UOM393249:UON393249 UYI393249:UYJ393249 VIE393249:VIF393249 VSA393249:VSB393249 WBW393249:WBX393249 WLS393249:WLT393249 WVO393249:WVP393249 G458785:H458785 JC458785:JD458785 SY458785:SZ458785 ACU458785:ACV458785 AMQ458785:AMR458785 AWM458785:AWN458785 BGI458785:BGJ458785 BQE458785:BQF458785 CAA458785:CAB458785 CJW458785:CJX458785 CTS458785:CTT458785 DDO458785:DDP458785 DNK458785:DNL458785 DXG458785:DXH458785 EHC458785:EHD458785 EQY458785:EQZ458785 FAU458785:FAV458785 FKQ458785:FKR458785 FUM458785:FUN458785 GEI458785:GEJ458785 GOE458785:GOF458785 GYA458785:GYB458785 HHW458785:HHX458785 HRS458785:HRT458785 IBO458785:IBP458785 ILK458785:ILL458785 IVG458785:IVH458785 JFC458785:JFD458785 JOY458785:JOZ458785 JYU458785:JYV458785 KIQ458785:KIR458785 KSM458785:KSN458785 LCI458785:LCJ458785 LME458785:LMF458785 LWA458785:LWB458785 MFW458785:MFX458785 MPS458785:MPT458785 MZO458785:MZP458785 NJK458785:NJL458785 NTG458785:NTH458785 ODC458785:ODD458785 OMY458785:OMZ458785 OWU458785:OWV458785 PGQ458785:PGR458785 PQM458785:PQN458785 QAI458785:QAJ458785 QKE458785:QKF458785 QUA458785:QUB458785 RDW458785:RDX458785 RNS458785:RNT458785 RXO458785:RXP458785 SHK458785:SHL458785 SRG458785:SRH458785 TBC458785:TBD458785 TKY458785:TKZ458785 TUU458785:TUV458785 UEQ458785:UER458785 UOM458785:UON458785 UYI458785:UYJ458785 VIE458785:VIF458785 VSA458785:VSB458785 WBW458785:WBX458785 WLS458785:WLT458785 WVO458785:WVP458785 G524321:H524321 JC524321:JD524321 SY524321:SZ524321 ACU524321:ACV524321 AMQ524321:AMR524321 AWM524321:AWN524321 BGI524321:BGJ524321 BQE524321:BQF524321 CAA524321:CAB524321 CJW524321:CJX524321 CTS524321:CTT524321 DDO524321:DDP524321 DNK524321:DNL524321 DXG524321:DXH524321 EHC524321:EHD524321 EQY524321:EQZ524321 FAU524321:FAV524321 FKQ524321:FKR524321 FUM524321:FUN524321 GEI524321:GEJ524321 GOE524321:GOF524321 GYA524321:GYB524321 HHW524321:HHX524321 HRS524321:HRT524321 IBO524321:IBP524321 ILK524321:ILL524321 IVG524321:IVH524321 JFC524321:JFD524321 JOY524321:JOZ524321 JYU524321:JYV524321 KIQ524321:KIR524321 KSM524321:KSN524321 LCI524321:LCJ524321 LME524321:LMF524321 LWA524321:LWB524321 MFW524321:MFX524321 MPS524321:MPT524321 MZO524321:MZP524321 NJK524321:NJL524321 NTG524321:NTH524321 ODC524321:ODD524321 OMY524321:OMZ524321 OWU524321:OWV524321 PGQ524321:PGR524321 PQM524321:PQN524321 QAI524321:QAJ524321 QKE524321:QKF524321 QUA524321:QUB524321 RDW524321:RDX524321 RNS524321:RNT524321 RXO524321:RXP524321 SHK524321:SHL524321 SRG524321:SRH524321 TBC524321:TBD524321 TKY524321:TKZ524321 TUU524321:TUV524321 UEQ524321:UER524321 UOM524321:UON524321 UYI524321:UYJ524321 VIE524321:VIF524321 VSA524321:VSB524321 WBW524321:WBX524321 WLS524321:WLT524321 WVO524321:WVP524321 G589857:H589857 JC589857:JD589857 SY589857:SZ589857 ACU589857:ACV589857 AMQ589857:AMR589857 AWM589857:AWN589857 BGI589857:BGJ589857 BQE589857:BQF589857 CAA589857:CAB589857 CJW589857:CJX589857 CTS589857:CTT589857 DDO589857:DDP589857 DNK589857:DNL589857 DXG589857:DXH589857 EHC589857:EHD589857 EQY589857:EQZ589857 FAU589857:FAV589857 FKQ589857:FKR589857 FUM589857:FUN589857 GEI589857:GEJ589857 GOE589857:GOF589857 GYA589857:GYB589857 HHW589857:HHX589857 HRS589857:HRT589857 IBO589857:IBP589857 ILK589857:ILL589857 IVG589857:IVH589857 JFC589857:JFD589857 JOY589857:JOZ589857 JYU589857:JYV589857 KIQ589857:KIR589857 KSM589857:KSN589857 LCI589857:LCJ589857 LME589857:LMF589857 LWA589857:LWB589857 MFW589857:MFX589857 MPS589857:MPT589857 MZO589857:MZP589857 NJK589857:NJL589857 NTG589857:NTH589857 ODC589857:ODD589857 OMY589857:OMZ589857 OWU589857:OWV589857 PGQ589857:PGR589857 PQM589857:PQN589857 QAI589857:QAJ589857 QKE589857:QKF589857 QUA589857:QUB589857 RDW589857:RDX589857 RNS589857:RNT589857 RXO589857:RXP589857 SHK589857:SHL589857 SRG589857:SRH589857 TBC589857:TBD589857 TKY589857:TKZ589857 TUU589857:TUV589857 UEQ589857:UER589857 UOM589857:UON589857 UYI589857:UYJ589857 VIE589857:VIF589857 VSA589857:VSB589857 WBW589857:WBX589857 WLS589857:WLT589857 WVO589857:WVP589857 G655393:H655393 JC655393:JD655393 SY655393:SZ655393 ACU655393:ACV655393 AMQ655393:AMR655393 AWM655393:AWN655393 BGI655393:BGJ655393 BQE655393:BQF655393 CAA655393:CAB655393 CJW655393:CJX655393 CTS655393:CTT655393 DDO655393:DDP655393 DNK655393:DNL655393 DXG655393:DXH655393 EHC655393:EHD655393 EQY655393:EQZ655393 FAU655393:FAV655393 FKQ655393:FKR655393 FUM655393:FUN655393 GEI655393:GEJ655393 GOE655393:GOF655393 GYA655393:GYB655393 HHW655393:HHX655393 HRS655393:HRT655393 IBO655393:IBP655393 ILK655393:ILL655393 IVG655393:IVH655393 JFC655393:JFD655393 JOY655393:JOZ655393 JYU655393:JYV655393 KIQ655393:KIR655393 KSM655393:KSN655393 LCI655393:LCJ655393 LME655393:LMF655393 LWA655393:LWB655393 MFW655393:MFX655393 MPS655393:MPT655393 MZO655393:MZP655393 NJK655393:NJL655393 NTG655393:NTH655393 ODC655393:ODD655393 OMY655393:OMZ655393 OWU655393:OWV655393 PGQ655393:PGR655393 PQM655393:PQN655393 QAI655393:QAJ655393 QKE655393:QKF655393 QUA655393:QUB655393 RDW655393:RDX655393 RNS655393:RNT655393 RXO655393:RXP655393 SHK655393:SHL655393 SRG655393:SRH655393 TBC655393:TBD655393 TKY655393:TKZ655393 TUU655393:TUV655393 UEQ655393:UER655393 UOM655393:UON655393 UYI655393:UYJ655393 VIE655393:VIF655393 VSA655393:VSB655393 WBW655393:WBX655393 WLS655393:WLT655393 WVO655393:WVP655393 G720929:H720929 JC720929:JD720929 SY720929:SZ720929 ACU720929:ACV720929 AMQ720929:AMR720929 AWM720929:AWN720929 BGI720929:BGJ720929 BQE720929:BQF720929 CAA720929:CAB720929 CJW720929:CJX720929 CTS720929:CTT720929 DDO720929:DDP720929 DNK720929:DNL720929 DXG720929:DXH720929 EHC720929:EHD720929 EQY720929:EQZ720929 FAU720929:FAV720929 FKQ720929:FKR720929 FUM720929:FUN720929 GEI720929:GEJ720929 GOE720929:GOF720929 GYA720929:GYB720929 HHW720929:HHX720929 HRS720929:HRT720929 IBO720929:IBP720929 ILK720929:ILL720929 IVG720929:IVH720929 JFC720929:JFD720929 JOY720929:JOZ720929 JYU720929:JYV720929 KIQ720929:KIR720929 KSM720929:KSN720929 LCI720929:LCJ720929 LME720929:LMF720929 LWA720929:LWB720929 MFW720929:MFX720929 MPS720929:MPT720929 MZO720929:MZP720929 NJK720929:NJL720929 NTG720929:NTH720929 ODC720929:ODD720929 OMY720929:OMZ720929 OWU720929:OWV720929 PGQ720929:PGR720929 PQM720929:PQN720929 QAI720929:QAJ720929 QKE720929:QKF720929 QUA720929:QUB720929 RDW720929:RDX720929 RNS720929:RNT720929 RXO720929:RXP720929 SHK720929:SHL720929 SRG720929:SRH720929 TBC720929:TBD720929 TKY720929:TKZ720929 TUU720929:TUV720929 UEQ720929:UER720929 UOM720929:UON720929 UYI720929:UYJ720929 VIE720929:VIF720929 VSA720929:VSB720929 WBW720929:WBX720929 WLS720929:WLT720929 WVO720929:WVP720929 G786465:H786465 JC786465:JD786465 SY786465:SZ786465 ACU786465:ACV786465 AMQ786465:AMR786465 AWM786465:AWN786465 BGI786465:BGJ786465 BQE786465:BQF786465 CAA786465:CAB786465 CJW786465:CJX786465 CTS786465:CTT786465 DDO786465:DDP786465 DNK786465:DNL786465 DXG786465:DXH786465 EHC786465:EHD786465 EQY786465:EQZ786465 FAU786465:FAV786465 FKQ786465:FKR786465 FUM786465:FUN786465 GEI786465:GEJ786465 GOE786465:GOF786465 GYA786465:GYB786465 HHW786465:HHX786465 HRS786465:HRT786465 IBO786465:IBP786465 ILK786465:ILL786465 IVG786465:IVH786465 JFC786465:JFD786465 JOY786465:JOZ786465 JYU786465:JYV786465 KIQ786465:KIR786465 KSM786465:KSN786465 LCI786465:LCJ786465 LME786465:LMF786465 LWA786465:LWB786465 MFW786465:MFX786465 MPS786465:MPT786465 MZO786465:MZP786465 NJK786465:NJL786465 NTG786465:NTH786465 ODC786465:ODD786465 OMY786465:OMZ786465 OWU786465:OWV786465 PGQ786465:PGR786465 PQM786465:PQN786465 QAI786465:QAJ786465 QKE786465:QKF786465 QUA786465:QUB786465 RDW786465:RDX786465 RNS786465:RNT786465 RXO786465:RXP786465 SHK786465:SHL786465 SRG786465:SRH786465 TBC786465:TBD786465 TKY786465:TKZ786465 TUU786465:TUV786465 UEQ786465:UER786465 UOM786465:UON786465 UYI786465:UYJ786465 VIE786465:VIF786465 VSA786465:VSB786465 WBW786465:WBX786465 WLS786465:WLT786465 WVO786465:WVP786465 G852001:H852001 JC852001:JD852001 SY852001:SZ852001 ACU852001:ACV852001 AMQ852001:AMR852001 AWM852001:AWN852001 BGI852001:BGJ852001 BQE852001:BQF852001 CAA852001:CAB852001 CJW852001:CJX852001 CTS852001:CTT852001 DDO852001:DDP852001 DNK852001:DNL852001 DXG852001:DXH852001 EHC852001:EHD852001 EQY852001:EQZ852001 FAU852001:FAV852001 FKQ852001:FKR852001 FUM852001:FUN852001 GEI852001:GEJ852001 GOE852001:GOF852001 GYA852001:GYB852001 HHW852001:HHX852001 HRS852001:HRT852001 IBO852001:IBP852001 ILK852001:ILL852001 IVG852001:IVH852001 JFC852001:JFD852001 JOY852001:JOZ852001 JYU852001:JYV852001 KIQ852001:KIR852001 KSM852001:KSN852001 LCI852001:LCJ852001 LME852001:LMF852001 LWA852001:LWB852001 MFW852001:MFX852001 MPS852001:MPT852001 MZO852001:MZP852001 NJK852001:NJL852001 NTG852001:NTH852001 ODC852001:ODD852001 OMY852001:OMZ852001 OWU852001:OWV852001 PGQ852001:PGR852001 PQM852001:PQN852001 QAI852001:QAJ852001 QKE852001:QKF852001 QUA852001:QUB852001 RDW852001:RDX852001 RNS852001:RNT852001 RXO852001:RXP852001 SHK852001:SHL852001 SRG852001:SRH852001 TBC852001:TBD852001 TKY852001:TKZ852001 TUU852001:TUV852001 UEQ852001:UER852001 UOM852001:UON852001 UYI852001:UYJ852001 VIE852001:VIF852001 VSA852001:VSB852001 WBW852001:WBX852001 WLS852001:WLT852001 WVO852001:WVP852001 G917537:H917537 JC917537:JD917537 SY917537:SZ917537 ACU917537:ACV917537 AMQ917537:AMR917537 AWM917537:AWN917537 BGI917537:BGJ917537 BQE917537:BQF917537 CAA917537:CAB917537 CJW917537:CJX917537 CTS917537:CTT917537 DDO917537:DDP917537 DNK917537:DNL917537 DXG917537:DXH917537 EHC917537:EHD917537 EQY917537:EQZ917537 FAU917537:FAV917537 FKQ917537:FKR917537 FUM917537:FUN917537 GEI917537:GEJ917537 GOE917537:GOF917537 GYA917537:GYB917537 HHW917537:HHX917537 HRS917537:HRT917537 IBO917537:IBP917537 ILK917537:ILL917537 IVG917537:IVH917537 JFC917537:JFD917537 JOY917537:JOZ917537 JYU917537:JYV917537 KIQ917537:KIR917537 KSM917537:KSN917537 LCI917537:LCJ917537 LME917537:LMF917537 LWA917537:LWB917537 MFW917537:MFX917537 MPS917537:MPT917537 MZO917537:MZP917537 NJK917537:NJL917537 NTG917537:NTH917537 ODC917537:ODD917537 OMY917537:OMZ917537 OWU917537:OWV917537 PGQ917537:PGR917537 PQM917537:PQN917537 QAI917537:QAJ917537 QKE917537:QKF917537 QUA917537:QUB917537 RDW917537:RDX917537 RNS917537:RNT917537 RXO917537:RXP917537 SHK917537:SHL917537 SRG917537:SRH917537 TBC917537:TBD917537 TKY917537:TKZ917537 TUU917537:TUV917537 UEQ917537:UER917537 UOM917537:UON917537 UYI917537:UYJ917537 VIE917537:VIF917537 VSA917537:VSB917537 WBW917537:WBX917537 WLS917537:WLT917537 WVO917537:WVP917537 G983073:H983073 JC983073:JD983073 SY983073:SZ983073 ACU983073:ACV983073 AMQ983073:AMR983073 AWM983073:AWN983073 BGI983073:BGJ983073 BQE983073:BQF983073 CAA983073:CAB983073 CJW983073:CJX983073 CTS983073:CTT983073 DDO983073:DDP983073 DNK983073:DNL983073 DXG983073:DXH983073 EHC983073:EHD983073 EQY983073:EQZ983073 FAU983073:FAV983073 FKQ983073:FKR983073 FUM983073:FUN983073 GEI983073:GEJ983073 GOE983073:GOF983073 GYA983073:GYB983073 HHW983073:HHX983073 HRS983073:HRT983073 IBO983073:IBP983073 ILK983073:ILL983073 IVG983073:IVH983073 JFC983073:JFD983073 JOY983073:JOZ983073 JYU983073:JYV983073 KIQ983073:KIR983073 KSM983073:KSN983073 LCI983073:LCJ983073 LME983073:LMF983073 LWA983073:LWB983073 MFW983073:MFX983073 MPS983073:MPT983073 MZO983073:MZP983073 NJK983073:NJL983073 NTG983073:NTH983073 ODC983073:ODD983073 OMY983073:OMZ983073 OWU983073:OWV983073 PGQ983073:PGR983073 PQM983073:PQN983073 QAI983073:QAJ983073 QKE983073:QKF983073 QUA983073:QUB983073 RDW983073:RDX983073 RNS983073:RNT983073 RXO983073:RXP983073 SHK983073:SHL983073 SRG983073:SRH983073 TBC983073:TBD983073 TKY983073:TKZ983073 TUU983073:TUV983073 UEQ983073:UER983073 UOM983073:UON983073 UYI983073:UYJ983073 VIE983073:VIF983073 VSA983073:VSB983073 WBW983073:WBX983073 WLS983073:WLT983073 WVO983073:WVP983073 Q25:R25 JM25:JN25 TI25:TJ25 ADE25:ADF25 ANA25:ANB25 AWW25:AWX25 BGS25:BGT25 BQO25:BQP25 CAK25:CAL25 CKG25:CKH25 CUC25:CUD25 DDY25:DDZ25 DNU25:DNV25 DXQ25:DXR25 EHM25:EHN25 ERI25:ERJ25 FBE25:FBF25 FLA25:FLB25 FUW25:FUX25 GES25:GET25 GOO25:GOP25 GYK25:GYL25 HIG25:HIH25 HSC25:HSD25 IBY25:IBZ25 ILU25:ILV25 IVQ25:IVR25 JFM25:JFN25 JPI25:JPJ25 JZE25:JZF25 KJA25:KJB25 KSW25:KSX25 LCS25:LCT25 LMO25:LMP25 LWK25:LWL25 MGG25:MGH25 MQC25:MQD25 MZY25:MZZ25 NJU25:NJV25 NTQ25:NTR25 ODM25:ODN25 ONI25:ONJ25 OXE25:OXF25 PHA25:PHB25 PQW25:PQX25 QAS25:QAT25 QKO25:QKP25 QUK25:QUL25 REG25:REH25 ROC25:ROD25 RXY25:RXZ25 SHU25:SHV25 SRQ25:SRR25 TBM25:TBN25 TLI25:TLJ25 TVE25:TVF25 UFA25:UFB25 UOW25:UOX25 UYS25:UYT25 VIO25:VIP25 VSK25:VSL25 WCG25:WCH25 WMC25:WMD25 WVY25:WVZ25 Q65561:R65561 JM65561:JN65561 TI65561:TJ65561 ADE65561:ADF65561 ANA65561:ANB65561 AWW65561:AWX65561 BGS65561:BGT65561 BQO65561:BQP65561 CAK65561:CAL65561 CKG65561:CKH65561 CUC65561:CUD65561 DDY65561:DDZ65561 DNU65561:DNV65561 DXQ65561:DXR65561 EHM65561:EHN65561 ERI65561:ERJ65561 FBE65561:FBF65561 FLA65561:FLB65561 FUW65561:FUX65561 GES65561:GET65561 GOO65561:GOP65561 GYK65561:GYL65561 HIG65561:HIH65561 HSC65561:HSD65561 IBY65561:IBZ65561 ILU65561:ILV65561 IVQ65561:IVR65561 JFM65561:JFN65561 JPI65561:JPJ65561 JZE65561:JZF65561 KJA65561:KJB65561 KSW65561:KSX65561 LCS65561:LCT65561 LMO65561:LMP65561 LWK65561:LWL65561 MGG65561:MGH65561 MQC65561:MQD65561 MZY65561:MZZ65561 NJU65561:NJV65561 NTQ65561:NTR65561 ODM65561:ODN65561 ONI65561:ONJ65561 OXE65561:OXF65561 PHA65561:PHB65561 PQW65561:PQX65561 QAS65561:QAT65561 QKO65561:QKP65561 QUK65561:QUL65561 REG65561:REH65561 ROC65561:ROD65561 RXY65561:RXZ65561 SHU65561:SHV65561 SRQ65561:SRR65561 TBM65561:TBN65561 TLI65561:TLJ65561 TVE65561:TVF65561 UFA65561:UFB65561 UOW65561:UOX65561 UYS65561:UYT65561 VIO65561:VIP65561 VSK65561:VSL65561 WCG65561:WCH65561 WMC65561:WMD65561 WVY65561:WVZ65561 Q131097:R131097 JM131097:JN131097 TI131097:TJ131097 ADE131097:ADF131097 ANA131097:ANB131097 AWW131097:AWX131097 BGS131097:BGT131097 BQO131097:BQP131097 CAK131097:CAL131097 CKG131097:CKH131097 CUC131097:CUD131097 DDY131097:DDZ131097 DNU131097:DNV131097 DXQ131097:DXR131097 EHM131097:EHN131097 ERI131097:ERJ131097 FBE131097:FBF131097 FLA131097:FLB131097 FUW131097:FUX131097 GES131097:GET131097 GOO131097:GOP131097 GYK131097:GYL131097 HIG131097:HIH131097 HSC131097:HSD131097 IBY131097:IBZ131097 ILU131097:ILV131097 IVQ131097:IVR131097 JFM131097:JFN131097 JPI131097:JPJ131097 JZE131097:JZF131097 KJA131097:KJB131097 KSW131097:KSX131097 LCS131097:LCT131097 LMO131097:LMP131097 LWK131097:LWL131097 MGG131097:MGH131097 MQC131097:MQD131097 MZY131097:MZZ131097 NJU131097:NJV131097 NTQ131097:NTR131097 ODM131097:ODN131097 ONI131097:ONJ131097 OXE131097:OXF131097 PHA131097:PHB131097 PQW131097:PQX131097 QAS131097:QAT131097 QKO131097:QKP131097 QUK131097:QUL131097 REG131097:REH131097 ROC131097:ROD131097 RXY131097:RXZ131097 SHU131097:SHV131097 SRQ131097:SRR131097 TBM131097:TBN131097 TLI131097:TLJ131097 TVE131097:TVF131097 UFA131097:UFB131097 UOW131097:UOX131097 UYS131097:UYT131097 VIO131097:VIP131097 VSK131097:VSL131097 WCG131097:WCH131097 WMC131097:WMD131097 WVY131097:WVZ131097 Q196633:R196633 JM196633:JN196633 TI196633:TJ196633 ADE196633:ADF196633 ANA196633:ANB196633 AWW196633:AWX196633 BGS196633:BGT196633 BQO196633:BQP196633 CAK196633:CAL196633 CKG196633:CKH196633 CUC196633:CUD196633 DDY196633:DDZ196633 DNU196633:DNV196633 DXQ196633:DXR196633 EHM196633:EHN196633 ERI196633:ERJ196633 FBE196633:FBF196633 FLA196633:FLB196633 FUW196633:FUX196633 GES196633:GET196633 GOO196633:GOP196633 GYK196633:GYL196633 HIG196633:HIH196633 HSC196633:HSD196633 IBY196633:IBZ196633 ILU196633:ILV196633 IVQ196633:IVR196633 JFM196633:JFN196633 JPI196633:JPJ196633 JZE196633:JZF196633 KJA196633:KJB196633 KSW196633:KSX196633 LCS196633:LCT196633 LMO196633:LMP196633 LWK196633:LWL196633 MGG196633:MGH196633 MQC196633:MQD196633 MZY196633:MZZ196633 NJU196633:NJV196633 NTQ196633:NTR196633 ODM196633:ODN196633 ONI196633:ONJ196633 OXE196633:OXF196633 PHA196633:PHB196633 PQW196633:PQX196633 QAS196633:QAT196633 QKO196633:QKP196633 QUK196633:QUL196633 REG196633:REH196633 ROC196633:ROD196633 RXY196633:RXZ196633 SHU196633:SHV196633 SRQ196633:SRR196633 TBM196633:TBN196633 TLI196633:TLJ196633 TVE196633:TVF196633 UFA196633:UFB196633 UOW196633:UOX196633 UYS196633:UYT196633 VIO196633:VIP196633 VSK196633:VSL196633 WCG196633:WCH196633 WMC196633:WMD196633 WVY196633:WVZ196633 Q262169:R262169 JM262169:JN262169 TI262169:TJ262169 ADE262169:ADF262169 ANA262169:ANB262169 AWW262169:AWX262169 BGS262169:BGT262169 BQO262169:BQP262169 CAK262169:CAL262169 CKG262169:CKH262169 CUC262169:CUD262169 DDY262169:DDZ262169 DNU262169:DNV262169 DXQ262169:DXR262169 EHM262169:EHN262169 ERI262169:ERJ262169 FBE262169:FBF262169 FLA262169:FLB262169 FUW262169:FUX262169 GES262169:GET262169 GOO262169:GOP262169 GYK262169:GYL262169 HIG262169:HIH262169 HSC262169:HSD262169 IBY262169:IBZ262169 ILU262169:ILV262169 IVQ262169:IVR262169 JFM262169:JFN262169 JPI262169:JPJ262169 JZE262169:JZF262169 KJA262169:KJB262169 KSW262169:KSX262169 LCS262169:LCT262169 LMO262169:LMP262169 LWK262169:LWL262169 MGG262169:MGH262169 MQC262169:MQD262169 MZY262169:MZZ262169 NJU262169:NJV262169 NTQ262169:NTR262169 ODM262169:ODN262169 ONI262169:ONJ262169 OXE262169:OXF262169 PHA262169:PHB262169 PQW262169:PQX262169 QAS262169:QAT262169 QKO262169:QKP262169 QUK262169:QUL262169 REG262169:REH262169 ROC262169:ROD262169 RXY262169:RXZ262169 SHU262169:SHV262169 SRQ262169:SRR262169 TBM262169:TBN262169 TLI262169:TLJ262169 TVE262169:TVF262169 UFA262169:UFB262169 UOW262169:UOX262169 UYS262169:UYT262169 VIO262169:VIP262169 VSK262169:VSL262169 WCG262169:WCH262169 WMC262169:WMD262169 WVY262169:WVZ262169 Q327705:R327705 JM327705:JN327705 TI327705:TJ327705 ADE327705:ADF327705 ANA327705:ANB327705 AWW327705:AWX327705 BGS327705:BGT327705 BQO327705:BQP327705 CAK327705:CAL327705 CKG327705:CKH327705 CUC327705:CUD327705 DDY327705:DDZ327705 DNU327705:DNV327705 DXQ327705:DXR327705 EHM327705:EHN327705 ERI327705:ERJ327705 FBE327705:FBF327705 FLA327705:FLB327705 FUW327705:FUX327705 GES327705:GET327705 GOO327705:GOP327705 GYK327705:GYL327705 HIG327705:HIH327705 HSC327705:HSD327705 IBY327705:IBZ327705 ILU327705:ILV327705 IVQ327705:IVR327705 JFM327705:JFN327705 JPI327705:JPJ327705 JZE327705:JZF327705 KJA327705:KJB327705 KSW327705:KSX327705 LCS327705:LCT327705 LMO327705:LMP327705 LWK327705:LWL327705 MGG327705:MGH327705 MQC327705:MQD327705 MZY327705:MZZ327705 NJU327705:NJV327705 NTQ327705:NTR327705 ODM327705:ODN327705 ONI327705:ONJ327705 OXE327705:OXF327705 PHA327705:PHB327705 PQW327705:PQX327705 QAS327705:QAT327705 QKO327705:QKP327705 QUK327705:QUL327705 REG327705:REH327705 ROC327705:ROD327705 RXY327705:RXZ327705 SHU327705:SHV327705 SRQ327705:SRR327705 TBM327705:TBN327705 TLI327705:TLJ327705 TVE327705:TVF327705 UFA327705:UFB327705 UOW327705:UOX327705 UYS327705:UYT327705 VIO327705:VIP327705 VSK327705:VSL327705 WCG327705:WCH327705 WMC327705:WMD327705 WVY327705:WVZ327705 Q393241:R393241 JM393241:JN393241 TI393241:TJ393241 ADE393241:ADF393241 ANA393241:ANB393241 AWW393241:AWX393241 BGS393241:BGT393241 BQO393241:BQP393241 CAK393241:CAL393241 CKG393241:CKH393241 CUC393241:CUD393241 DDY393241:DDZ393241 DNU393241:DNV393241 DXQ393241:DXR393241 EHM393241:EHN393241 ERI393241:ERJ393241 FBE393241:FBF393241 FLA393241:FLB393241 FUW393241:FUX393241 GES393241:GET393241 GOO393241:GOP393241 GYK393241:GYL393241 HIG393241:HIH393241 HSC393241:HSD393241 IBY393241:IBZ393241 ILU393241:ILV393241 IVQ393241:IVR393241 JFM393241:JFN393241 JPI393241:JPJ393241 JZE393241:JZF393241 KJA393241:KJB393241 KSW393241:KSX393241 LCS393241:LCT393241 LMO393241:LMP393241 LWK393241:LWL393241 MGG393241:MGH393241 MQC393241:MQD393241 MZY393241:MZZ393241 NJU393241:NJV393241 NTQ393241:NTR393241 ODM393241:ODN393241 ONI393241:ONJ393241 OXE393241:OXF393241 PHA393241:PHB393241 PQW393241:PQX393241 QAS393241:QAT393241 QKO393241:QKP393241 QUK393241:QUL393241 REG393241:REH393241 ROC393241:ROD393241 RXY393241:RXZ393241 SHU393241:SHV393241 SRQ393241:SRR393241 TBM393241:TBN393241 TLI393241:TLJ393241 TVE393241:TVF393241 UFA393241:UFB393241 UOW393241:UOX393241 UYS393241:UYT393241 VIO393241:VIP393241 VSK393241:VSL393241 WCG393241:WCH393241 WMC393241:WMD393241 WVY393241:WVZ393241 Q458777:R458777 JM458777:JN458777 TI458777:TJ458777 ADE458777:ADF458777 ANA458777:ANB458777 AWW458777:AWX458777 BGS458777:BGT458777 BQO458777:BQP458777 CAK458777:CAL458777 CKG458777:CKH458777 CUC458777:CUD458777 DDY458777:DDZ458777 DNU458777:DNV458777 DXQ458777:DXR458777 EHM458777:EHN458777 ERI458777:ERJ458777 FBE458777:FBF458777 FLA458777:FLB458777 FUW458777:FUX458777 GES458777:GET458777 GOO458777:GOP458777 GYK458777:GYL458777 HIG458777:HIH458777 HSC458777:HSD458777 IBY458777:IBZ458777 ILU458777:ILV458777 IVQ458777:IVR458777 JFM458777:JFN458777 JPI458777:JPJ458777 JZE458777:JZF458777 KJA458777:KJB458777 KSW458777:KSX458777 LCS458777:LCT458777 LMO458777:LMP458777 LWK458777:LWL458777 MGG458777:MGH458777 MQC458777:MQD458777 MZY458777:MZZ458777 NJU458777:NJV458777 NTQ458777:NTR458777 ODM458777:ODN458777 ONI458777:ONJ458777 OXE458777:OXF458777 PHA458777:PHB458777 PQW458777:PQX458777 QAS458777:QAT458777 QKO458777:QKP458777 QUK458777:QUL458777 REG458777:REH458777 ROC458777:ROD458777 RXY458777:RXZ458777 SHU458777:SHV458777 SRQ458777:SRR458777 TBM458777:TBN458777 TLI458777:TLJ458777 TVE458777:TVF458777 UFA458777:UFB458777 UOW458777:UOX458777 UYS458777:UYT458777 VIO458777:VIP458777 VSK458777:VSL458777 WCG458777:WCH458777 WMC458777:WMD458777 WVY458777:WVZ458777 Q524313:R524313 JM524313:JN524313 TI524313:TJ524313 ADE524313:ADF524313 ANA524313:ANB524313 AWW524313:AWX524313 BGS524313:BGT524313 BQO524313:BQP524313 CAK524313:CAL524313 CKG524313:CKH524313 CUC524313:CUD524313 DDY524313:DDZ524313 DNU524313:DNV524313 DXQ524313:DXR524313 EHM524313:EHN524313 ERI524313:ERJ524313 FBE524313:FBF524313 FLA524313:FLB524313 FUW524313:FUX524313 GES524313:GET524313 GOO524313:GOP524313 GYK524313:GYL524313 HIG524313:HIH524313 HSC524313:HSD524313 IBY524313:IBZ524313 ILU524313:ILV524313 IVQ524313:IVR524313 JFM524313:JFN524313 JPI524313:JPJ524313 JZE524313:JZF524313 KJA524313:KJB524313 KSW524313:KSX524313 LCS524313:LCT524313 LMO524313:LMP524313 LWK524313:LWL524313 MGG524313:MGH524313 MQC524313:MQD524313 MZY524313:MZZ524313 NJU524313:NJV524313 NTQ524313:NTR524313 ODM524313:ODN524313 ONI524313:ONJ524313 OXE524313:OXF524313 PHA524313:PHB524313 PQW524313:PQX524313 QAS524313:QAT524313 QKO524313:QKP524313 QUK524313:QUL524313 REG524313:REH524313 ROC524313:ROD524313 RXY524313:RXZ524313 SHU524313:SHV524313 SRQ524313:SRR524313 TBM524313:TBN524313 TLI524313:TLJ524313 TVE524313:TVF524313 UFA524313:UFB524313 UOW524313:UOX524313 UYS524313:UYT524313 VIO524313:VIP524313 VSK524313:VSL524313 WCG524313:WCH524313 WMC524313:WMD524313 WVY524313:WVZ524313 Q589849:R589849 JM589849:JN589849 TI589849:TJ589849 ADE589849:ADF589849 ANA589849:ANB589849 AWW589849:AWX589849 BGS589849:BGT589849 BQO589849:BQP589849 CAK589849:CAL589849 CKG589849:CKH589849 CUC589849:CUD589849 DDY589849:DDZ589849 DNU589849:DNV589849 DXQ589849:DXR589849 EHM589849:EHN589849 ERI589849:ERJ589849 FBE589849:FBF589849 FLA589849:FLB589849 FUW589849:FUX589849 GES589849:GET589849 GOO589849:GOP589849 GYK589849:GYL589849 HIG589849:HIH589849 HSC589849:HSD589849 IBY589849:IBZ589849 ILU589849:ILV589849 IVQ589849:IVR589849 JFM589849:JFN589849 JPI589849:JPJ589849 JZE589849:JZF589849 KJA589849:KJB589849 KSW589849:KSX589849 LCS589849:LCT589849 LMO589849:LMP589849 LWK589849:LWL589849 MGG589849:MGH589849 MQC589849:MQD589849 MZY589849:MZZ589849 NJU589849:NJV589849 NTQ589849:NTR589849 ODM589849:ODN589849 ONI589849:ONJ589849 OXE589849:OXF589849 PHA589849:PHB589849 PQW589849:PQX589849 QAS589849:QAT589849 QKO589849:QKP589849 QUK589849:QUL589849 REG589849:REH589849 ROC589849:ROD589849 RXY589849:RXZ589849 SHU589849:SHV589849 SRQ589849:SRR589849 TBM589849:TBN589849 TLI589849:TLJ589849 TVE589849:TVF589849 UFA589849:UFB589849 UOW589849:UOX589849 UYS589849:UYT589849 VIO589849:VIP589849 VSK589849:VSL589849 WCG589849:WCH589849 WMC589849:WMD589849 WVY589849:WVZ589849 Q655385:R655385 JM655385:JN655385 TI655385:TJ655385 ADE655385:ADF655385 ANA655385:ANB655385 AWW655385:AWX655385 BGS655385:BGT655385 BQO655385:BQP655385 CAK655385:CAL655385 CKG655385:CKH655385 CUC655385:CUD655385 DDY655385:DDZ655385 DNU655385:DNV655385 DXQ655385:DXR655385 EHM655385:EHN655385 ERI655385:ERJ655385 FBE655385:FBF655385 FLA655385:FLB655385 FUW655385:FUX655385 GES655385:GET655385 GOO655385:GOP655385 GYK655385:GYL655385 HIG655385:HIH655385 HSC655385:HSD655385 IBY655385:IBZ655385 ILU655385:ILV655385 IVQ655385:IVR655385 JFM655385:JFN655385 JPI655385:JPJ655385 JZE655385:JZF655385 KJA655385:KJB655385 KSW655385:KSX655385 LCS655385:LCT655385 LMO655385:LMP655385 LWK655385:LWL655385 MGG655385:MGH655385 MQC655385:MQD655385 MZY655385:MZZ655385 NJU655385:NJV655385 NTQ655385:NTR655385 ODM655385:ODN655385 ONI655385:ONJ655385 OXE655385:OXF655385 PHA655385:PHB655385 PQW655385:PQX655385 QAS655385:QAT655385 QKO655385:QKP655385 QUK655385:QUL655385 REG655385:REH655385 ROC655385:ROD655385 RXY655385:RXZ655385 SHU655385:SHV655385 SRQ655385:SRR655385 TBM655385:TBN655385 TLI655385:TLJ655385 TVE655385:TVF655385 UFA655385:UFB655385 UOW655385:UOX655385 UYS655385:UYT655385 VIO655385:VIP655385 VSK655385:VSL655385 WCG655385:WCH655385 WMC655385:WMD655385 WVY655385:WVZ655385 Q720921:R720921 JM720921:JN720921 TI720921:TJ720921 ADE720921:ADF720921 ANA720921:ANB720921 AWW720921:AWX720921 BGS720921:BGT720921 BQO720921:BQP720921 CAK720921:CAL720921 CKG720921:CKH720921 CUC720921:CUD720921 DDY720921:DDZ720921 DNU720921:DNV720921 DXQ720921:DXR720921 EHM720921:EHN720921 ERI720921:ERJ720921 FBE720921:FBF720921 FLA720921:FLB720921 FUW720921:FUX720921 GES720921:GET720921 GOO720921:GOP720921 GYK720921:GYL720921 HIG720921:HIH720921 HSC720921:HSD720921 IBY720921:IBZ720921 ILU720921:ILV720921 IVQ720921:IVR720921 JFM720921:JFN720921 JPI720921:JPJ720921 JZE720921:JZF720921 KJA720921:KJB720921 KSW720921:KSX720921 LCS720921:LCT720921 LMO720921:LMP720921 LWK720921:LWL720921 MGG720921:MGH720921 MQC720921:MQD720921 MZY720921:MZZ720921 NJU720921:NJV720921 NTQ720921:NTR720921 ODM720921:ODN720921 ONI720921:ONJ720921 OXE720921:OXF720921 PHA720921:PHB720921 PQW720921:PQX720921 QAS720921:QAT720921 QKO720921:QKP720921 QUK720921:QUL720921 REG720921:REH720921 ROC720921:ROD720921 RXY720921:RXZ720921 SHU720921:SHV720921 SRQ720921:SRR720921 TBM720921:TBN720921 TLI720921:TLJ720921 TVE720921:TVF720921 UFA720921:UFB720921 UOW720921:UOX720921 UYS720921:UYT720921 VIO720921:VIP720921 VSK720921:VSL720921 WCG720921:WCH720921 WMC720921:WMD720921 WVY720921:WVZ720921 Q786457:R786457 JM786457:JN786457 TI786457:TJ786457 ADE786457:ADF786457 ANA786457:ANB786457 AWW786457:AWX786457 BGS786457:BGT786457 BQO786457:BQP786457 CAK786457:CAL786457 CKG786457:CKH786457 CUC786457:CUD786457 DDY786457:DDZ786457 DNU786457:DNV786457 DXQ786457:DXR786457 EHM786457:EHN786457 ERI786457:ERJ786457 FBE786457:FBF786457 FLA786457:FLB786457 FUW786457:FUX786457 GES786457:GET786457 GOO786457:GOP786457 GYK786457:GYL786457 HIG786457:HIH786457 HSC786457:HSD786457 IBY786457:IBZ786457 ILU786457:ILV786457 IVQ786457:IVR786457 JFM786457:JFN786457 JPI786457:JPJ786457 JZE786457:JZF786457 KJA786457:KJB786457 KSW786457:KSX786457 LCS786457:LCT786457 LMO786457:LMP786457 LWK786457:LWL786457 MGG786457:MGH786457 MQC786457:MQD786457 MZY786457:MZZ786457 NJU786457:NJV786457 NTQ786457:NTR786457 ODM786457:ODN786457 ONI786457:ONJ786457 OXE786457:OXF786457 PHA786457:PHB786457 PQW786457:PQX786457 QAS786457:QAT786457 QKO786457:QKP786457 QUK786457:QUL786457 REG786457:REH786457 ROC786457:ROD786457 RXY786457:RXZ786457 SHU786457:SHV786457 SRQ786457:SRR786457 TBM786457:TBN786457 TLI786457:TLJ786457 TVE786457:TVF786457 UFA786457:UFB786457 UOW786457:UOX786457 UYS786457:UYT786457 VIO786457:VIP786457 VSK786457:VSL786457 WCG786457:WCH786457 WMC786457:WMD786457 WVY786457:WVZ786457 Q851993:R851993 JM851993:JN851993 TI851993:TJ851993 ADE851993:ADF851993 ANA851993:ANB851993 AWW851993:AWX851993 BGS851993:BGT851993 BQO851993:BQP851993 CAK851993:CAL851993 CKG851993:CKH851993 CUC851993:CUD851993 DDY851993:DDZ851993 DNU851993:DNV851993 DXQ851993:DXR851993 EHM851993:EHN851993 ERI851993:ERJ851993 FBE851993:FBF851993 FLA851993:FLB851993 FUW851993:FUX851993 GES851993:GET851993 GOO851993:GOP851993 GYK851993:GYL851993 HIG851993:HIH851993 HSC851993:HSD851993 IBY851993:IBZ851993 ILU851993:ILV851993 IVQ851993:IVR851993 JFM851993:JFN851993 JPI851993:JPJ851993 JZE851993:JZF851993 KJA851993:KJB851993 KSW851993:KSX851993 LCS851993:LCT851993 LMO851993:LMP851993 LWK851993:LWL851993 MGG851993:MGH851993 MQC851993:MQD851993 MZY851993:MZZ851993 NJU851993:NJV851993 NTQ851993:NTR851993 ODM851993:ODN851993 ONI851993:ONJ851993 OXE851993:OXF851993 PHA851993:PHB851993 PQW851993:PQX851993 QAS851993:QAT851993 QKO851993:QKP851993 QUK851993:QUL851993 REG851993:REH851993 ROC851993:ROD851993 RXY851993:RXZ851993 SHU851993:SHV851993 SRQ851993:SRR851993 TBM851993:TBN851993 TLI851993:TLJ851993 TVE851993:TVF851993 UFA851993:UFB851993 UOW851993:UOX851993 UYS851993:UYT851993 VIO851993:VIP851993 VSK851993:VSL851993 WCG851993:WCH851993 WMC851993:WMD851993 WVY851993:WVZ851993 Q917529:R917529 JM917529:JN917529 TI917529:TJ917529 ADE917529:ADF917529 ANA917529:ANB917529 AWW917529:AWX917529 BGS917529:BGT917529 BQO917529:BQP917529 CAK917529:CAL917529 CKG917529:CKH917529 CUC917529:CUD917529 DDY917529:DDZ917529 DNU917529:DNV917529 DXQ917529:DXR917529 EHM917529:EHN917529 ERI917529:ERJ917529 FBE917529:FBF917529 FLA917529:FLB917529 FUW917529:FUX917529 GES917529:GET917529 GOO917529:GOP917529 GYK917529:GYL917529 HIG917529:HIH917529 HSC917529:HSD917529 IBY917529:IBZ917529 ILU917529:ILV917529 IVQ917529:IVR917529 JFM917529:JFN917529 JPI917529:JPJ917529 JZE917529:JZF917529 KJA917529:KJB917529 KSW917529:KSX917529 LCS917529:LCT917529 LMO917529:LMP917529 LWK917529:LWL917529 MGG917529:MGH917529 MQC917529:MQD917529 MZY917529:MZZ917529 NJU917529:NJV917529 NTQ917529:NTR917529 ODM917529:ODN917529 ONI917529:ONJ917529 OXE917529:OXF917529 PHA917529:PHB917529 PQW917529:PQX917529 QAS917529:QAT917529 QKO917529:QKP917529 QUK917529:QUL917529 REG917529:REH917529 ROC917529:ROD917529 RXY917529:RXZ917529 SHU917529:SHV917529 SRQ917529:SRR917529 TBM917529:TBN917529 TLI917529:TLJ917529 TVE917529:TVF917529 UFA917529:UFB917529 UOW917529:UOX917529 UYS917529:UYT917529 VIO917529:VIP917529 VSK917529:VSL917529 WCG917529:WCH917529 WMC917529:WMD917529 WVY917529:WVZ917529 Q983065:R983065 JM983065:JN983065 TI983065:TJ983065 ADE983065:ADF983065 ANA983065:ANB983065 AWW983065:AWX983065 BGS983065:BGT983065 BQO983065:BQP983065 CAK983065:CAL983065 CKG983065:CKH983065 CUC983065:CUD983065 DDY983065:DDZ983065 DNU983065:DNV983065 DXQ983065:DXR983065 EHM983065:EHN983065 ERI983065:ERJ983065 FBE983065:FBF983065 FLA983065:FLB983065 FUW983065:FUX983065 GES983065:GET983065 GOO983065:GOP983065 GYK983065:GYL983065 HIG983065:HIH983065 HSC983065:HSD983065 IBY983065:IBZ983065 ILU983065:ILV983065 IVQ983065:IVR983065 JFM983065:JFN983065 JPI983065:JPJ983065 JZE983065:JZF983065 KJA983065:KJB983065 KSW983065:KSX983065 LCS983065:LCT983065 LMO983065:LMP983065 LWK983065:LWL983065 MGG983065:MGH983065 MQC983065:MQD983065 MZY983065:MZZ983065 NJU983065:NJV983065 NTQ983065:NTR983065 ODM983065:ODN983065 ONI983065:ONJ983065 OXE983065:OXF983065 PHA983065:PHB983065 PQW983065:PQX983065 QAS983065:QAT983065 QKO983065:QKP983065 QUK983065:QUL983065 REG983065:REH983065 ROC983065:ROD983065 RXY983065:RXZ983065 SHU983065:SHV983065 SRQ983065:SRR983065 TBM983065:TBN983065 TLI983065:TLJ983065 TVE983065:TVF983065 UFA983065:UFB983065 UOW983065:UOX983065 UYS983065:UYT983065 VIO983065:VIP983065 VSK983065:VSL983065 WCG983065:WCH983065 WMC983065:WMD983065 WVY983065:WVZ983065">
      <formula1>0</formula1>
      <formula2>999999</formula2>
    </dataValidation>
    <dataValidation type="decimal" allowBlank="1" showInputMessage="1" showErrorMessage="1" sqref="G30:H31 JC30:JD31 SY30:SZ31 ACU30:ACV31 AMQ30:AMR31 AWM30:AWN31 BGI30:BGJ31 BQE30:BQF31 CAA30:CAB31 CJW30:CJX31 CTS30:CTT31 DDO30:DDP31 DNK30:DNL31 DXG30:DXH31 EHC30:EHD31 EQY30:EQZ31 FAU30:FAV31 FKQ30:FKR31 FUM30:FUN31 GEI30:GEJ31 GOE30:GOF31 GYA30:GYB31 HHW30:HHX31 HRS30:HRT31 IBO30:IBP31 ILK30:ILL31 IVG30:IVH31 JFC30:JFD31 JOY30:JOZ31 JYU30:JYV31 KIQ30:KIR31 KSM30:KSN31 LCI30:LCJ31 LME30:LMF31 LWA30:LWB31 MFW30:MFX31 MPS30:MPT31 MZO30:MZP31 NJK30:NJL31 NTG30:NTH31 ODC30:ODD31 OMY30:OMZ31 OWU30:OWV31 PGQ30:PGR31 PQM30:PQN31 QAI30:QAJ31 QKE30:QKF31 QUA30:QUB31 RDW30:RDX31 RNS30:RNT31 RXO30:RXP31 SHK30:SHL31 SRG30:SRH31 TBC30:TBD31 TKY30:TKZ31 TUU30:TUV31 UEQ30:UER31 UOM30:UON31 UYI30:UYJ31 VIE30:VIF31 VSA30:VSB31 WBW30:WBX31 WLS30:WLT31 WVO30:WVP31 G65566:H65567 JC65566:JD65567 SY65566:SZ65567 ACU65566:ACV65567 AMQ65566:AMR65567 AWM65566:AWN65567 BGI65566:BGJ65567 BQE65566:BQF65567 CAA65566:CAB65567 CJW65566:CJX65567 CTS65566:CTT65567 DDO65566:DDP65567 DNK65566:DNL65567 DXG65566:DXH65567 EHC65566:EHD65567 EQY65566:EQZ65567 FAU65566:FAV65567 FKQ65566:FKR65567 FUM65566:FUN65567 GEI65566:GEJ65567 GOE65566:GOF65567 GYA65566:GYB65567 HHW65566:HHX65567 HRS65566:HRT65567 IBO65566:IBP65567 ILK65566:ILL65567 IVG65566:IVH65567 JFC65566:JFD65567 JOY65566:JOZ65567 JYU65566:JYV65567 KIQ65566:KIR65567 KSM65566:KSN65567 LCI65566:LCJ65567 LME65566:LMF65567 LWA65566:LWB65567 MFW65566:MFX65567 MPS65566:MPT65567 MZO65566:MZP65567 NJK65566:NJL65567 NTG65566:NTH65567 ODC65566:ODD65567 OMY65566:OMZ65567 OWU65566:OWV65567 PGQ65566:PGR65567 PQM65566:PQN65567 QAI65566:QAJ65567 QKE65566:QKF65567 QUA65566:QUB65567 RDW65566:RDX65567 RNS65566:RNT65567 RXO65566:RXP65567 SHK65566:SHL65567 SRG65566:SRH65567 TBC65566:TBD65567 TKY65566:TKZ65567 TUU65566:TUV65567 UEQ65566:UER65567 UOM65566:UON65567 UYI65566:UYJ65567 VIE65566:VIF65567 VSA65566:VSB65567 WBW65566:WBX65567 WLS65566:WLT65567 WVO65566:WVP65567 G131102:H131103 JC131102:JD131103 SY131102:SZ131103 ACU131102:ACV131103 AMQ131102:AMR131103 AWM131102:AWN131103 BGI131102:BGJ131103 BQE131102:BQF131103 CAA131102:CAB131103 CJW131102:CJX131103 CTS131102:CTT131103 DDO131102:DDP131103 DNK131102:DNL131103 DXG131102:DXH131103 EHC131102:EHD131103 EQY131102:EQZ131103 FAU131102:FAV131103 FKQ131102:FKR131103 FUM131102:FUN131103 GEI131102:GEJ131103 GOE131102:GOF131103 GYA131102:GYB131103 HHW131102:HHX131103 HRS131102:HRT131103 IBO131102:IBP131103 ILK131102:ILL131103 IVG131102:IVH131103 JFC131102:JFD131103 JOY131102:JOZ131103 JYU131102:JYV131103 KIQ131102:KIR131103 KSM131102:KSN131103 LCI131102:LCJ131103 LME131102:LMF131103 LWA131102:LWB131103 MFW131102:MFX131103 MPS131102:MPT131103 MZO131102:MZP131103 NJK131102:NJL131103 NTG131102:NTH131103 ODC131102:ODD131103 OMY131102:OMZ131103 OWU131102:OWV131103 PGQ131102:PGR131103 PQM131102:PQN131103 QAI131102:QAJ131103 QKE131102:QKF131103 QUA131102:QUB131103 RDW131102:RDX131103 RNS131102:RNT131103 RXO131102:RXP131103 SHK131102:SHL131103 SRG131102:SRH131103 TBC131102:TBD131103 TKY131102:TKZ131103 TUU131102:TUV131103 UEQ131102:UER131103 UOM131102:UON131103 UYI131102:UYJ131103 VIE131102:VIF131103 VSA131102:VSB131103 WBW131102:WBX131103 WLS131102:WLT131103 WVO131102:WVP131103 G196638:H196639 JC196638:JD196639 SY196638:SZ196639 ACU196638:ACV196639 AMQ196638:AMR196639 AWM196638:AWN196639 BGI196638:BGJ196639 BQE196638:BQF196639 CAA196638:CAB196639 CJW196638:CJX196639 CTS196638:CTT196639 DDO196638:DDP196639 DNK196638:DNL196639 DXG196638:DXH196639 EHC196638:EHD196639 EQY196638:EQZ196639 FAU196638:FAV196639 FKQ196638:FKR196639 FUM196638:FUN196639 GEI196638:GEJ196639 GOE196638:GOF196639 GYA196638:GYB196639 HHW196638:HHX196639 HRS196638:HRT196639 IBO196638:IBP196639 ILK196638:ILL196639 IVG196638:IVH196639 JFC196638:JFD196639 JOY196638:JOZ196639 JYU196638:JYV196639 KIQ196638:KIR196639 KSM196638:KSN196639 LCI196638:LCJ196639 LME196638:LMF196639 LWA196638:LWB196639 MFW196638:MFX196639 MPS196638:MPT196639 MZO196638:MZP196639 NJK196638:NJL196639 NTG196638:NTH196639 ODC196638:ODD196639 OMY196638:OMZ196639 OWU196638:OWV196639 PGQ196638:PGR196639 PQM196638:PQN196639 QAI196638:QAJ196639 QKE196638:QKF196639 QUA196638:QUB196639 RDW196638:RDX196639 RNS196638:RNT196639 RXO196638:RXP196639 SHK196638:SHL196639 SRG196638:SRH196639 TBC196638:TBD196639 TKY196638:TKZ196639 TUU196638:TUV196639 UEQ196638:UER196639 UOM196638:UON196639 UYI196638:UYJ196639 VIE196638:VIF196639 VSA196638:VSB196639 WBW196638:WBX196639 WLS196638:WLT196639 WVO196638:WVP196639 G262174:H262175 JC262174:JD262175 SY262174:SZ262175 ACU262174:ACV262175 AMQ262174:AMR262175 AWM262174:AWN262175 BGI262174:BGJ262175 BQE262174:BQF262175 CAA262174:CAB262175 CJW262174:CJX262175 CTS262174:CTT262175 DDO262174:DDP262175 DNK262174:DNL262175 DXG262174:DXH262175 EHC262174:EHD262175 EQY262174:EQZ262175 FAU262174:FAV262175 FKQ262174:FKR262175 FUM262174:FUN262175 GEI262174:GEJ262175 GOE262174:GOF262175 GYA262174:GYB262175 HHW262174:HHX262175 HRS262174:HRT262175 IBO262174:IBP262175 ILK262174:ILL262175 IVG262174:IVH262175 JFC262174:JFD262175 JOY262174:JOZ262175 JYU262174:JYV262175 KIQ262174:KIR262175 KSM262174:KSN262175 LCI262174:LCJ262175 LME262174:LMF262175 LWA262174:LWB262175 MFW262174:MFX262175 MPS262174:MPT262175 MZO262174:MZP262175 NJK262174:NJL262175 NTG262174:NTH262175 ODC262174:ODD262175 OMY262174:OMZ262175 OWU262174:OWV262175 PGQ262174:PGR262175 PQM262174:PQN262175 QAI262174:QAJ262175 QKE262174:QKF262175 QUA262174:QUB262175 RDW262174:RDX262175 RNS262174:RNT262175 RXO262174:RXP262175 SHK262174:SHL262175 SRG262174:SRH262175 TBC262174:TBD262175 TKY262174:TKZ262175 TUU262174:TUV262175 UEQ262174:UER262175 UOM262174:UON262175 UYI262174:UYJ262175 VIE262174:VIF262175 VSA262174:VSB262175 WBW262174:WBX262175 WLS262174:WLT262175 WVO262174:WVP262175 G327710:H327711 JC327710:JD327711 SY327710:SZ327711 ACU327710:ACV327711 AMQ327710:AMR327711 AWM327710:AWN327711 BGI327710:BGJ327711 BQE327710:BQF327711 CAA327710:CAB327711 CJW327710:CJX327711 CTS327710:CTT327711 DDO327710:DDP327711 DNK327710:DNL327711 DXG327710:DXH327711 EHC327710:EHD327711 EQY327710:EQZ327711 FAU327710:FAV327711 FKQ327710:FKR327711 FUM327710:FUN327711 GEI327710:GEJ327711 GOE327710:GOF327711 GYA327710:GYB327711 HHW327710:HHX327711 HRS327710:HRT327711 IBO327710:IBP327711 ILK327710:ILL327711 IVG327710:IVH327711 JFC327710:JFD327711 JOY327710:JOZ327711 JYU327710:JYV327711 KIQ327710:KIR327711 KSM327710:KSN327711 LCI327710:LCJ327711 LME327710:LMF327711 LWA327710:LWB327711 MFW327710:MFX327711 MPS327710:MPT327711 MZO327710:MZP327711 NJK327710:NJL327711 NTG327710:NTH327711 ODC327710:ODD327711 OMY327710:OMZ327711 OWU327710:OWV327711 PGQ327710:PGR327711 PQM327710:PQN327711 QAI327710:QAJ327711 QKE327710:QKF327711 QUA327710:QUB327711 RDW327710:RDX327711 RNS327710:RNT327711 RXO327710:RXP327711 SHK327710:SHL327711 SRG327710:SRH327711 TBC327710:TBD327711 TKY327710:TKZ327711 TUU327710:TUV327711 UEQ327710:UER327711 UOM327710:UON327711 UYI327710:UYJ327711 VIE327710:VIF327711 VSA327710:VSB327711 WBW327710:WBX327711 WLS327710:WLT327711 WVO327710:WVP327711 G393246:H393247 JC393246:JD393247 SY393246:SZ393247 ACU393246:ACV393247 AMQ393246:AMR393247 AWM393246:AWN393247 BGI393246:BGJ393247 BQE393246:BQF393247 CAA393246:CAB393247 CJW393246:CJX393247 CTS393246:CTT393247 DDO393246:DDP393247 DNK393246:DNL393247 DXG393246:DXH393247 EHC393246:EHD393247 EQY393246:EQZ393247 FAU393246:FAV393247 FKQ393246:FKR393247 FUM393246:FUN393247 GEI393246:GEJ393247 GOE393246:GOF393247 GYA393246:GYB393247 HHW393246:HHX393247 HRS393246:HRT393247 IBO393246:IBP393247 ILK393246:ILL393247 IVG393246:IVH393247 JFC393246:JFD393247 JOY393246:JOZ393247 JYU393246:JYV393247 KIQ393246:KIR393247 KSM393246:KSN393247 LCI393246:LCJ393247 LME393246:LMF393247 LWA393246:LWB393247 MFW393246:MFX393247 MPS393246:MPT393247 MZO393246:MZP393247 NJK393246:NJL393247 NTG393246:NTH393247 ODC393246:ODD393247 OMY393246:OMZ393247 OWU393246:OWV393247 PGQ393246:PGR393247 PQM393246:PQN393247 QAI393246:QAJ393247 QKE393246:QKF393247 QUA393246:QUB393247 RDW393246:RDX393247 RNS393246:RNT393247 RXO393246:RXP393247 SHK393246:SHL393247 SRG393246:SRH393247 TBC393246:TBD393247 TKY393246:TKZ393247 TUU393246:TUV393247 UEQ393246:UER393247 UOM393246:UON393247 UYI393246:UYJ393247 VIE393246:VIF393247 VSA393246:VSB393247 WBW393246:WBX393247 WLS393246:WLT393247 WVO393246:WVP393247 G458782:H458783 JC458782:JD458783 SY458782:SZ458783 ACU458782:ACV458783 AMQ458782:AMR458783 AWM458782:AWN458783 BGI458782:BGJ458783 BQE458782:BQF458783 CAA458782:CAB458783 CJW458782:CJX458783 CTS458782:CTT458783 DDO458782:DDP458783 DNK458782:DNL458783 DXG458782:DXH458783 EHC458782:EHD458783 EQY458782:EQZ458783 FAU458782:FAV458783 FKQ458782:FKR458783 FUM458782:FUN458783 GEI458782:GEJ458783 GOE458782:GOF458783 GYA458782:GYB458783 HHW458782:HHX458783 HRS458782:HRT458783 IBO458782:IBP458783 ILK458782:ILL458783 IVG458782:IVH458783 JFC458782:JFD458783 JOY458782:JOZ458783 JYU458782:JYV458783 KIQ458782:KIR458783 KSM458782:KSN458783 LCI458782:LCJ458783 LME458782:LMF458783 LWA458782:LWB458783 MFW458782:MFX458783 MPS458782:MPT458783 MZO458782:MZP458783 NJK458782:NJL458783 NTG458782:NTH458783 ODC458782:ODD458783 OMY458782:OMZ458783 OWU458782:OWV458783 PGQ458782:PGR458783 PQM458782:PQN458783 QAI458782:QAJ458783 QKE458782:QKF458783 QUA458782:QUB458783 RDW458782:RDX458783 RNS458782:RNT458783 RXO458782:RXP458783 SHK458782:SHL458783 SRG458782:SRH458783 TBC458782:TBD458783 TKY458782:TKZ458783 TUU458782:TUV458783 UEQ458782:UER458783 UOM458782:UON458783 UYI458782:UYJ458783 VIE458782:VIF458783 VSA458782:VSB458783 WBW458782:WBX458783 WLS458782:WLT458783 WVO458782:WVP458783 G524318:H524319 JC524318:JD524319 SY524318:SZ524319 ACU524318:ACV524319 AMQ524318:AMR524319 AWM524318:AWN524319 BGI524318:BGJ524319 BQE524318:BQF524319 CAA524318:CAB524319 CJW524318:CJX524319 CTS524318:CTT524319 DDO524318:DDP524319 DNK524318:DNL524319 DXG524318:DXH524319 EHC524318:EHD524319 EQY524318:EQZ524319 FAU524318:FAV524319 FKQ524318:FKR524319 FUM524318:FUN524319 GEI524318:GEJ524319 GOE524318:GOF524319 GYA524318:GYB524319 HHW524318:HHX524319 HRS524318:HRT524319 IBO524318:IBP524319 ILK524318:ILL524319 IVG524318:IVH524319 JFC524318:JFD524319 JOY524318:JOZ524319 JYU524318:JYV524319 KIQ524318:KIR524319 KSM524318:KSN524319 LCI524318:LCJ524319 LME524318:LMF524319 LWA524318:LWB524319 MFW524318:MFX524319 MPS524318:MPT524319 MZO524318:MZP524319 NJK524318:NJL524319 NTG524318:NTH524319 ODC524318:ODD524319 OMY524318:OMZ524319 OWU524318:OWV524319 PGQ524318:PGR524319 PQM524318:PQN524319 QAI524318:QAJ524319 QKE524318:QKF524319 QUA524318:QUB524319 RDW524318:RDX524319 RNS524318:RNT524319 RXO524318:RXP524319 SHK524318:SHL524319 SRG524318:SRH524319 TBC524318:TBD524319 TKY524318:TKZ524319 TUU524318:TUV524319 UEQ524318:UER524319 UOM524318:UON524319 UYI524318:UYJ524319 VIE524318:VIF524319 VSA524318:VSB524319 WBW524318:WBX524319 WLS524318:WLT524319 WVO524318:WVP524319 G589854:H589855 JC589854:JD589855 SY589854:SZ589855 ACU589854:ACV589855 AMQ589854:AMR589855 AWM589854:AWN589855 BGI589854:BGJ589855 BQE589854:BQF589855 CAA589854:CAB589855 CJW589854:CJX589855 CTS589854:CTT589855 DDO589854:DDP589855 DNK589854:DNL589855 DXG589854:DXH589855 EHC589854:EHD589855 EQY589854:EQZ589855 FAU589854:FAV589855 FKQ589854:FKR589855 FUM589854:FUN589855 GEI589854:GEJ589855 GOE589854:GOF589855 GYA589854:GYB589855 HHW589854:HHX589855 HRS589854:HRT589855 IBO589854:IBP589855 ILK589854:ILL589855 IVG589854:IVH589855 JFC589854:JFD589855 JOY589854:JOZ589855 JYU589854:JYV589855 KIQ589854:KIR589855 KSM589854:KSN589855 LCI589854:LCJ589855 LME589854:LMF589855 LWA589854:LWB589855 MFW589854:MFX589855 MPS589854:MPT589855 MZO589854:MZP589855 NJK589854:NJL589855 NTG589854:NTH589855 ODC589854:ODD589855 OMY589854:OMZ589855 OWU589854:OWV589855 PGQ589854:PGR589855 PQM589854:PQN589855 QAI589854:QAJ589855 QKE589854:QKF589855 QUA589854:QUB589855 RDW589854:RDX589855 RNS589854:RNT589855 RXO589854:RXP589855 SHK589854:SHL589855 SRG589854:SRH589855 TBC589854:TBD589855 TKY589854:TKZ589855 TUU589854:TUV589855 UEQ589854:UER589855 UOM589854:UON589855 UYI589854:UYJ589855 VIE589854:VIF589855 VSA589854:VSB589855 WBW589854:WBX589855 WLS589854:WLT589855 WVO589854:WVP589855 G655390:H655391 JC655390:JD655391 SY655390:SZ655391 ACU655390:ACV655391 AMQ655390:AMR655391 AWM655390:AWN655391 BGI655390:BGJ655391 BQE655390:BQF655391 CAA655390:CAB655391 CJW655390:CJX655391 CTS655390:CTT655391 DDO655390:DDP655391 DNK655390:DNL655391 DXG655390:DXH655391 EHC655390:EHD655391 EQY655390:EQZ655391 FAU655390:FAV655391 FKQ655390:FKR655391 FUM655390:FUN655391 GEI655390:GEJ655391 GOE655390:GOF655391 GYA655390:GYB655391 HHW655390:HHX655391 HRS655390:HRT655391 IBO655390:IBP655391 ILK655390:ILL655391 IVG655390:IVH655391 JFC655390:JFD655391 JOY655390:JOZ655391 JYU655390:JYV655391 KIQ655390:KIR655391 KSM655390:KSN655391 LCI655390:LCJ655391 LME655390:LMF655391 LWA655390:LWB655391 MFW655390:MFX655391 MPS655390:MPT655391 MZO655390:MZP655391 NJK655390:NJL655391 NTG655390:NTH655391 ODC655390:ODD655391 OMY655390:OMZ655391 OWU655390:OWV655391 PGQ655390:PGR655391 PQM655390:PQN655391 QAI655390:QAJ655391 QKE655390:QKF655391 QUA655390:QUB655391 RDW655390:RDX655391 RNS655390:RNT655391 RXO655390:RXP655391 SHK655390:SHL655391 SRG655390:SRH655391 TBC655390:TBD655391 TKY655390:TKZ655391 TUU655390:TUV655391 UEQ655390:UER655391 UOM655390:UON655391 UYI655390:UYJ655391 VIE655390:VIF655391 VSA655390:VSB655391 WBW655390:WBX655391 WLS655390:WLT655391 WVO655390:WVP655391 G720926:H720927 JC720926:JD720927 SY720926:SZ720927 ACU720926:ACV720927 AMQ720926:AMR720927 AWM720926:AWN720927 BGI720926:BGJ720927 BQE720926:BQF720927 CAA720926:CAB720927 CJW720926:CJX720927 CTS720926:CTT720927 DDO720926:DDP720927 DNK720926:DNL720927 DXG720926:DXH720927 EHC720926:EHD720927 EQY720926:EQZ720927 FAU720926:FAV720927 FKQ720926:FKR720927 FUM720926:FUN720927 GEI720926:GEJ720927 GOE720926:GOF720927 GYA720926:GYB720927 HHW720926:HHX720927 HRS720926:HRT720927 IBO720926:IBP720927 ILK720926:ILL720927 IVG720926:IVH720927 JFC720926:JFD720927 JOY720926:JOZ720927 JYU720926:JYV720927 KIQ720926:KIR720927 KSM720926:KSN720927 LCI720926:LCJ720927 LME720926:LMF720927 LWA720926:LWB720927 MFW720926:MFX720927 MPS720926:MPT720927 MZO720926:MZP720927 NJK720926:NJL720927 NTG720926:NTH720927 ODC720926:ODD720927 OMY720926:OMZ720927 OWU720926:OWV720927 PGQ720926:PGR720927 PQM720926:PQN720927 QAI720926:QAJ720927 QKE720926:QKF720927 QUA720926:QUB720927 RDW720926:RDX720927 RNS720926:RNT720927 RXO720926:RXP720927 SHK720926:SHL720927 SRG720926:SRH720927 TBC720926:TBD720927 TKY720926:TKZ720927 TUU720926:TUV720927 UEQ720926:UER720927 UOM720926:UON720927 UYI720926:UYJ720927 VIE720926:VIF720927 VSA720926:VSB720927 WBW720926:WBX720927 WLS720926:WLT720927 WVO720926:WVP720927 G786462:H786463 JC786462:JD786463 SY786462:SZ786463 ACU786462:ACV786463 AMQ786462:AMR786463 AWM786462:AWN786463 BGI786462:BGJ786463 BQE786462:BQF786463 CAA786462:CAB786463 CJW786462:CJX786463 CTS786462:CTT786463 DDO786462:DDP786463 DNK786462:DNL786463 DXG786462:DXH786463 EHC786462:EHD786463 EQY786462:EQZ786463 FAU786462:FAV786463 FKQ786462:FKR786463 FUM786462:FUN786463 GEI786462:GEJ786463 GOE786462:GOF786463 GYA786462:GYB786463 HHW786462:HHX786463 HRS786462:HRT786463 IBO786462:IBP786463 ILK786462:ILL786463 IVG786462:IVH786463 JFC786462:JFD786463 JOY786462:JOZ786463 JYU786462:JYV786463 KIQ786462:KIR786463 KSM786462:KSN786463 LCI786462:LCJ786463 LME786462:LMF786463 LWA786462:LWB786463 MFW786462:MFX786463 MPS786462:MPT786463 MZO786462:MZP786463 NJK786462:NJL786463 NTG786462:NTH786463 ODC786462:ODD786463 OMY786462:OMZ786463 OWU786462:OWV786463 PGQ786462:PGR786463 PQM786462:PQN786463 QAI786462:QAJ786463 QKE786462:QKF786463 QUA786462:QUB786463 RDW786462:RDX786463 RNS786462:RNT786463 RXO786462:RXP786463 SHK786462:SHL786463 SRG786462:SRH786463 TBC786462:TBD786463 TKY786462:TKZ786463 TUU786462:TUV786463 UEQ786462:UER786463 UOM786462:UON786463 UYI786462:UYJ786463 VIE786462:VIF786463 VSA786462:VSB786463 WBW786462:WBX786463 WLS786462:WLT786463 WVO786462:WVP786463 G851998:H851999 JC851998:JD851999 SY851998:SZ851999 ACU851998:ACV851999 AMQ851998:AMR851999 AWM851998:AWN851999 BGI851998:BGJ851999 BQE851998:BQF851999 CAA851998:CAB851999 CJW851998:CJX851999 CTS851998:CTT851999 DDO851998:DDP851999 DNK851998:DNL851999 DXG851998:DXH851999 EHC851998:EHD851999 EQY851998:EQZ851999 FAU851998:FAV851999 FKQ851998:FKR851999 FUM851998:FUN851999 GEI851998:GEJ851999 GOE851998:GOF851999 GYA851998:GYB851999 HHW851998:HHX851999 HRS851998:HRT851999 IBO851998:IBP851999 ILK851998:ILL851999 IVG851998:IVH851999 JFC851998:JFD851999 JOY851998:JOZ851999 JYU851998:JYV851999 KIQ851998:KIR851999 KSM851998:KSN851999 LCI851998:LCJ851999 LME851998:LMF851999 LWA851998:LWB851999 MFW851998:MFX851999 MPS851998:MPT851999 MZO851998:MZP851999 NJK851998:NJL851999 NTG851998:NTH851999 ODC851998:ODD851999 OMY851998:OMZ851999 OWU851998:OWV851999 PGQ851998:PGR851999 PQM851998:PQN851999 QAI851998:QAJ851999 QKE851998:QKF851999 QUA851998:QUB851999 RDW851998:RDX851999 RNS851998:RNT851999 RXO851998:RXP851999 SHK851998:SHL851999 SRG851998:SRH851999 TBC851998:TBD851999 TKY851998:TKZ851999 TUU851998:TUV851999 UEQ851998:UER851999 UOM851998:UON851999 UYI851998:UYJ851999 VIE851998:VIF851999 VSA851998:VSB851999 WBW851998:WBX851999 WLS851998:WLT851999 WVO851998:WVP851999 G917534:H917535 JC917534:JD917535 SY917534:SZ917535 ACU917534:ACV917535 AMQ917534:AMR917535 AWM917534:AWN917535 BGI917534:BGJ917535 BQE917534:BQF917535 CAA917534:CAB917535 CJW917534:CJX917535 CTS917534:CTT917535 DDO917534:DDP917535 DNK917534:DNL917535 DXG917534:DXH917535 EHC917534:EHD917535 EQY917534:EQZ917535 FAU917534:FAV917535 FKQ917534:FKR917535 FUM917534:FUN917535 GEI917534:GEJ917535 GOE917534:GOF917535 GYA917534:GYB917535 HHW917534:HHX917535 HRS917534:HRT917535 IBO917534:IBP917535 ILK917534:ILL917535 IVG917534:IVH917535 JFC917534:JFD917535 JOY917534:JOZ917535 JYU917534:JYV917535 KIQ917534:KIR917535 KSM917534:KSN917535 LCI917534:LCJ917535 LME917534:LMF917535 LWA917534:LWB917535 MFW917534:MFX917535 MPS917534:MPT917535 MZO917534:MZP917535 NJK917534:NJL917535 NTG917534:NTH917535 ODC917534:ODD917535 OMY917534:OMZ917535 OWU917534:OWV917535 PGQ917534:PGR917535 PQM917534:PQN917535 QAI917534:QAJ917535 QKE917534:QKF917535 QUA917534:QUB917535 RDW917534:RDX917535 RNS917534:RNT917535 RXO917534:RXP917535 SHK917534:SHL917535 SRG917534:SRH917535 TBC917534:TBD917535 TKY917534:TKZ917535 TUU917534:TUV917535 UEQ917534:UER917535 UOM917534:UON917535 UYI917534:UYJ917535 VIE917534:VIF917535 VSA917534:VSB917535 WBW917534:WBX917535 WLS917534:WLT917535 WVO917534:WVP917535 G983070:H983071 JC983070:JD983071 SY983070:SZ983071 ACU983070:ACV983071 AMQ983070:AMR983071 AWM983070:AWN983071 BGI983070:BGJ983071 BQE983070:BQF983071 CAA983070:CAB983071 CJW983070:CJX983071 CTS983070:CTT983071 DDO983070:DDP983071 DNK983070:DNL983071 DXG983070:DXH983071 EHC983070:EHD983071 EQY983070:EQZ983071 FAU983070:FAV983071 FKQ983070:FKR983071 FUM983070:FUN983071 GEI983070:GEJ983071 GOE983070:GOF983071 GYA983070:GYB983071 HHW983070:HHX983071 HRS983070:HRT983071 IBO983070:IBP983071 ILK983070:ILL983071 IVG983070:IVH983071 JFC983070:JFD983071 JOY983070:JOZ983071 JYU983070:JYV983071 KIQ983070:KIR983071 KSM983070:KSN983071 LCI983070:LCJ983071 LME983070:LMF983071 LWA983070:LWB983071 MFW983070:MFX983071 MPS983070:MPT983071 MZO983070:MZP983071 NJK983070:NJL983071 NTG983070:NTH983071 ODC983070:ODD983071 OMY983070:OMZ983071 OWU983070:OWV983071 PGQ983070:PGR983071 PQM983070:PQN983071 QAI983070:QAJ983071 QKE983070:QKF983071 QUA983070:QUB983071 RDW983070:RDX983071 RNS983070:RNT983071 RXO983070:RXP983071 SHK983070:SHL983071 SRG983070:SRH983071 TBC983070:TBD983071 TKY983070:TKZ983071 TUU983070:TUV983071 UEQ983070:UER983071 UOM983070:UON983071 UYI983070:UYJ983071 VIE983070:VIF983071 VSA983070:VSB983071 WBW983070:WBX983071 WLS983070:WLT983071 WVO983070:WVP983071">
      <formula1>0</formula1>
      <formula2>99999999</formula2>
    </dataValidation>
  </dataValidations>
  <pageMargins left="0.35433070866141736" right="0.31496062992125984" top="0.39370078740157483" bottom="0.51181102362204722" header="0.39370078740157483" footer="0.51181102362204722"/>
  <pageSetup paperSize="9" scale="71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BAPTISTE H FEVRIER 2020</vt:lpstr>
      <vt:lpstr>'BAPTISTE H FEVRIER 2020'!Zone_d_impression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et Nathalie Herry-Spriet</dc:creator>
  <cp:lastModifiedBy>Philippe Lemonnier</cp:lastModifiedBy>
  <cp:lastPrinted>2021-01-08T17:52:00Z</cp:lastPrinted>
  <dcterms:created xsi:type="dcterms:W3CDTF">2020-03-30T14:04:23Z</dcterms:created>
  <dcterms:modified xsi:type="dcterms:W3CDTF">2021-01-08T18:06:57Z</dcterms:modified>
</cp:coreProperties>
</file>